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0" yWindow="60" windowWidth="8325" windowHeight="15540"/>
  </bookViews>
  <sheets>
    <sheet name="For Est during Sch Mtg" sheetId="1" r:id="rId1"/>
    <sheet name="ValidValues" sheetId="3" r:id="rId2"/>
    <sheet name="For E&amp;F Mngr use" sheetId="2" state="hidden" r:id="rId3"/>
  </sheets>
  <definedNames>
    <definedName name="_xlnm.Print_Area" localSheetId="2">'For E&amp;F Mngr use'!$A$1:$K$43</definedName>
    <definedName name="_xlnm.Print_Area" localSheetId="0">'For Est during Sch Mtg'!$A$1:$L$51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/>
  <c r="D31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7" i="1"/>
</calcChain>
</file>

<file path=xl/sharedStrings.xml><?xml version="1.0" encoding="utf-8"?>
<sst xmlns="http://schemas.openxmlformats.org/spreadsheetml/2006/main" count="386" uniqueCount="253">
  <si>
    <t>Description</t>
  </si>
  <si>
    <t>Notes</t>
  </si>
  <si>
    <t>Actual Qty Loaded</t>
  </si>
  <si>
    <r>
      <t xml:space="preserve">When material is loaded, highlight “Cost Code” area in </t>
    </r>
    <r>
      <rPr>
        <sz val="10"/>
        <color indexed="53"/>
        <rFont val="Arial"/>
        <family val="2"/>
      </rPr>
      <t>ORANGE</t>
    </r>
    <r>
      <rPr>
        <sz val="10"/>
        <rFont val="Arial"/>
      </rPr>
      <t>.</t>
    </r>
  </si>
  <si>
    <t>1.</t>
  </si>
  <si>
    <t>Repairs:</t>
  </si>
  <si>
    <t>2.</t>
  </si>
  <si>
    <t>3.</t>
  </si>
  <si>
    <t>4.</t>
  </si>
  <si>
    <t>N/C = No cost for material to job.</t>
  </si>
  <si>
    <t>P.S. = Material is in Project Staging and</t>
  </si>
  <si>
    <t xml:space="preserve">cost has already been assigned to the job; </t>
  </si>
  <si>
    <t>DNR = Cost to job, do not reduce inventory.</t>
  </si>
  <si>
    <t>Item No</t>
  </si>
  <si>
    <t>"DONE" MEANS MATERIALS AND TOOLS HAVE BEEN LOADED ON TRUCK/TRAILER</t>
  </si>
  <si>
    <t>Job Number:</t>
  </si>
  <si>
    <t>Job Name:</t>
  </si>
  <si>
    <t>F.R.  = Cost to be captured by supplier's Field Receipt.</t>
  </si>
  <si>
    <t xml:space="preserve">   C = Cost this material to the job.</t>
  </si>
  <si>
    <t>DATE</t>
  </si>
  <si>
    <t>TIME</t>
  </si>
  <si>
    <t>INITIALS</t>
  </si>
  <si>
    <t xml:space="preserve">DONE: </t>
  </si>
  <si>
    <t xml:space="preserve">   AM
   PM</t>
  </si>
  <si>
    <r>
      <t xml:space="preserve">When material is staged, highlight the “Material Quantity” area in </t>
    </r>
    <r>
      <rPr>
        <sz val="10"/>
        <color indexed="53"/>
        <rFont val="Arial"/>
        <family val="2"/>
      </rPr>
      <t>ORANGE</t>
    </r>
    <r>
      <rPr>
        <sz val="10"/>
        <rFont val="Arial"/>
      </rPr>
      <t>.  Items that are staged should be tagged.</t>
    </r>
  </si>
  <si>
    <t xml:space="preserve">Estimator:__________  Approval Initials:_______  </t>
  </si>
  <si>
    <t>QTY</t>
  </si>
  <si>
    <t>QTY
Desc</t>
  </si>
  <si>
    <t>Mt'l Costing</t>
  </si>
  <si>
    <t>Materials, Tools &amp; Equipment Needed:</t>
  </si>
  <si>
    <t>Cost Code or
 Tool #</t>
  </si>
  <si>
    <t>_________________ needs on Job by: _______________AM / PM, __________________, ____________________</t>
  </si>
  <si>
    <t xml:space="preserve">          Foreman                           @ Shop                 Time                                                Day                                Date</t>
  </si>
  <si>
    <r>
      <rPr>
        <sz val="9"/>
        <rFont val="Arial"/>
        <family val="2"/>
      </rPr>
      <t>Office use</t>
    </r>
    <r>
      <rPr>
        <sz val="10"/>
        <rFont val="Arial"/>
      </rPr>
      <t xml:space="preserve">:  </t>
    </r>
    <r>
      <rPr>
        <sz val="10"/>
        <rFont val="Wingdings"/>
        <charset val="2"/>
      </rPr>
      <t>¨</t>
    </r>
    <r>
      <rPr>
        <sz val="10"/>
        <rFont val="Arial"/>
      </rPr>
      <t xml:space="preserve"> </t>
    </r>
    <r>
      <rPr>
        <sz val="8"/>
        <rFont val="Arial"/>
        <family val="2"/>
      </rPr>
      <t>entered in JC ________</t>
    </r>
  </si>
  <si>
    <t>either by previous load list or by field receiver.</t>
  </si>
  <si>
    <t>5.</t>
  </si>
  <si>
    <r>
      <t xml:space="preserve">(Highlight In </t>
    </r>
    <r>
      <rPr>
        <sz val="10"/>
        <color indexed="53"/>
        <rFont val="Arial"/>
        <family val="2"/>
      </rPr>
      <t>ORANGE</t>
    </r>
    <r>
      <rPr>
        <sz val="10"/>
        <rFont val="Arial"/>
      </rPr>
      <t xml:space="preserve"> all the way across from "DONE" to "AM/PM" when the Load List is complete.)</t>
    </r>
  </si>
  <si>
    <t>Today's date: ____________________   Time: ________________AM  /  PM</t>
  </si>
  <si>
    <t>Container Mgmt:</t>
  </si>
  <si>
    <r>
      <t xml:space="preserve">Returns:
</t>
    </r>
    <r>
      <rPr>
        <sz val="8"/>
        <rFont val="Arial"/>
        <family val="2"/>
      </rPr>
      <t>(any equipment/tools not needed?)</t>
    </r>
  </si>
  <si>
    <r>
      <t xml:space="preserve"># of Field Personnel Needed 
</t>
    </r>
    <r>
      <rPr>
        <sz val="8"/>
        <rFont val="Arial"/>
        <family val="2"/>
      </rPr>
      <t>(in addition to yourself)</t>
    </r>
  </si>
  <si>
    <t>Item Qty</t>
  </si>
  <si>
    <t>Item Qty Desc</t>
  </si>
  <si>
    <t>Item Description - Notes</t>
  </si>
  <si>
    <t>Actual Item Qty Loaded</t>
  </si>
  <si>
    <t xml:space="preserve"> </t>
  </si>
  <si>
    <t xml:space="preserve">One Ton from Shop Needed? </t>
  </si>
  <si>
    <t xml:space="preserve"> Materials, Tools &amp; Equipment Needed</t>
  </si>
  <si>
    <t xml:space="preserve">  </t>
  </si>
  <si>
    <t>LF</t>
  </si>
  <si>
    <t>EA</t>
  </si>
  <si>
    <t xml:space="preserve">Today's date: </t>
  </si>
  <si>
    <t>Foreman:</t>
  </si>
  <si>
    <t>Time:</t>
  </si>
  <si>
    <t>valid times</t>
  </si>
  <si>
    <t>PC</t>
  </si>
  <si>
    <t>Date:</t>
  </si>
  <si>
    <t>6:00 AM</t>
  </si>
  <si>
    <t>6:30 AM</t>
  </si>
  <si>
    <t>7:00 AM</t>
  </si>
  <si>
    <t>7:30 AM</t>
  </si>
  <si>
    <t>8:00 AM</t>
  </si>
  <si>
    <t>8:30 AM</t>
  </si>
  <si>
    <t>9:00 AM</t>
  </si>
  <si>
    <t>9:30 AM</t>
  </si>
  <si>
    <t>10:00 AM</t>
  </si>
  <si>
    <t>10:30 AM</t>
  </si>
  <si>
    <t>11:00 AM</t>
  </si>
  <si>
    <t>11:30 AM</t>
  </si>
  <si>
    <t>12:00 PM</t>
  </si>
  <si>
    <t>12:30 PM</t>
  </si>
  <si>
    <t>1:00 PM</t>
  </si>
  <si>
    <t>1:30 PM</t>
  </si>
  <si>
    <t>2:00 PM</t>
  </si>
  <si>
    <t>2:30 PM</t>
  </si>
  <si>
    <t>3:00 PM</t>
  </si>
  <si>
    <t>3:30 PM</t>
  </si>
  <si>
    <t>4:00 PM</t>
  </si>
  <si>
    <t>4:30 PM</t>
  </si>
  <si>
    <t>Foreman</t>
  </si>
  <si>
    <t>Where:</t>
  </si>
  <si>
    <t>JobNo</t>
  </si>
  <si>
    <t>JobDesc</t>
  </si>
  <si>
    <t>test job desc 1</t>
  </si>
  <si>
    <t>test job desc 2</t>
  </si>
  <si>
    <t>test job desc 3</t>
  </si>
  <si>
    <t>Rick Myers</t>
  </si>
  <si>
    <t>Aaron Marvel</t>
  </si>
  <si>
    <t>Edd Lloyd</t>
  </si>
  <si>
    <t>Rocky Geans</t>
  </si>
  <si>
    <t>Spare</t>
  </si>
  <si>
    <t>At the Shop</t>
  </si>
  <si>
    <t>At the Jobsite</t>
  </si>
  <si>
    <t>Alternate, call me</t>
  </si>
  <si>
    <t>Where</t>
  </si>
  <si>
    <t>Desc</t>
  </si>
  <si>
    <t>Barricades or Blankets Pickup:</t>
  </si>
  <si>
    <t>Returns:</t>
  </si>
  <si>
    <t>No</t>
  </si>
  <si>
    <t>CostCodes</t>
  </si>
  <si>
    <t>1-3000</t>
  </si>
  <si>
    <t>1-3525</t>
  </si>
  <si>
    <t>1-7113</t>
  </si>
  <si>
    <t>2-4114</t>
  </si>
  <si>
    <t>2-4116</t>
  </si>
  <si>
    <t>2-4125</t>
  </si>
  <si>
    <t>31-2316</t>
  </si>
  <si>
    <t>31-2323</t>
  </si>
  <si>
    <t>31-2350</t>
  </si>
  <si>
    <t>3-0010</t>
  </si>
  <si>
    <t>3-2000</t>
  </si>
  <si>
    <t>3-4000</t>
  </si>
  <si>
    <t>3-4050</t>
  </si>
  <si>
    <t>3-4070</t>
  </si>
  <si>
    <t>3-4200</t>
  </si>
  <si>
    <t>3-4220</t>
  </si>
  <si>
    <t>3-4400</t>
  </si>
  <si>
    <t>3-4520</t>
  </si>
  <si>
    <t>3-4600</t>
  </si>
  <si>
    <t>32-1400</t>
  </si>
  <si>
    <t>32-1610</t>
  </si>
  <si>
    <t>32-2000</t>
  </si>
  <si>
    <t>32-4000</t>
  </si>
  <si>
    <t>1-4100</t>
  </si>
  <si>
    <t>3-6100</t>
  </si>
  <si>
    <t>3-8100</t>
  </si>
  <si>
    <t>3-8213</t>
  </si>
  <si>
    <t>3-3001</t>
  </si>
  <si>
    <t>3-3002</t>
  </si>
  <si>
    <t>3-3003</t>
  </si>
  <si>
    <t>3-3004</t>
  </si>
  <si>
    <t>***   1-0000  GENERAL REQUIREMENTS   ***</t>
  </si>
  <si>
    <t>1-3000 General Conditions</t>
  </si>
  <si>
    <t>1-3010 Construction Engineering - Field *</t>
  </si>
  <si>
    <t>1-3010</t>
  </si>
  <si>
    <t>1-3525 Safety Rails/Trench Shoring</t>
  </si>
  <si>
    <t>1-7113 Mob/Demob Everything</t>
  </si>
  <si>
    <t xml:space="preserve">2-4114 Flatwork Removal          </t>
  </si>
  <si>
    <t>2-4116 Mass Concrete Removal  *</t>
  </si>
  <si>
    <t xml:space="preserve">2-4125 Curb removal                  </t>
  </si>
  <si>
    <t>31-2316 Common Excavation/Topsoil/Seed</t>
  </si>
  <si>
    <t>31-2323 Backfill &amp; Compaction</t>
  </si>
  <si>
    <t xml:space="preserve">31-2350 Trucking                      </t>
  </si>
  <si>
    <t xml:space="preserve">3-0190 Patching    *                   </t>
  </si>
  <si>
    <t>3-0190</t>
  </si>
  <si>
    <t>3-0315 Rubbing Out</t>
  </si>
  <si>
    <t>3-0315</t>
  </si>
  <si>
    <t>3-2000 Reinforcing - Rebar  *</t>
  </si>
  <si>
    <t>***   3-4000  FORM, PREP, PLACE, FINISH, COMPLETE   ***</t>
  </si>
  <si>
    <t>3-4000 Walls *</t>
  </si>
  <si>
    <t>3-4050 Footings *</t>
  </si>
  <si>
    <t>3-4070 Pier Footings &amp; Piers *</t>
  </si>
  <si>
    <t>3-4200 Slab on Grade *</t>
  </si>
  <si>
    <t>3-4220 Exterior Flatwork*</t>
  </si>
  <si>
    <t>3-4400 Structural Concrete *</t>
  </si>
  <si>
    <t>3-4520 Trench Drain</t>
  </si>
  <si>
    <t>3-4600 Pit/Base/Steps *</t>
  </si>
  <si>
    <t xml:space="preserve">3-0010 All work   *      </t>
  </si>
  <si>
    <t>***   32-0000  EXTERIOR IMPROVEMENTS   ***</t>
  </si>
  <si>
    <t xml:space="preserve">32-1400 Tile w/ Gravel &amp;  Fabric      </t>
  </si>
  <si>
    <t>32-1610 Curbs</t>
  </si>
  <si>
    <t>32-2000 Lt bases, columns, piers complete</t>
  </si>
  <si>
    <t>32-4000 Pipe Bollards</t>
  </si>
  <si>
    <t>1-4100 Subs - General</t>
  </si>
  <si>
    <t>***     GROUTING    ***</t>
  </si>
  <si>
    <t xml:space="preserve">3-6100 Cementitious Grouting                      </t>
  </si>
  <si>
    <t>***     CONCRETE CUTTING AND BORING    ***</t>
  </si>
  <si>
    <t>3-8100 Sawcut</t>
  </si>
  <si>
    <t xml:space="preserve">3-8213 Concrete Core Drilling                 </t>
  </si>
  <si>
    <t>***     EXTRAS, SPECIALTIES, ETC.    ***</t>
  </si>
  <si>
    <t>3-3001 Extra or Specialty #1</t>
  </si>
  <si>
    <t>3-3002 Extra or Specialty #2</t>
  </si>
  <si>
    <t>3-3003 Extra or Specialty #3</t>
  </si>
  <si>
    <t>3-3004 Extra or Specialty #4</t>
  </si>
  <si>
    <t>LS</t>
  </si>
  <si>
    <t>CY</t>
  </si>
  <si>
    <t>SY</t>
  </si>
  <si>
    <t>SF</t>
  </si>
  <si>
    <t>LB</t>
  </si>
  <si>
    <t/>
  </si>
  <si>
    <t>CF</t>
  </si>
  <si>
    <t>INFT</t>
  </si>
  <si>
    <t>Rebar Dowel 3/8 x 12"</t>
  </si>
  <si>
    <t xml:space="preserve">Waterstop - Volclay RX </t>
  </si>
  <si>
    <t>Waterstop - Cetseal (RX Adhesive) 11 oz</t>
  </si>
  <si>
    <t>Black Shake (60 lb) (1.75sf/lb)</t>
  </si>
  <si>
    <t>Euco Rock (50 lb pail)</t>
  </si>
  <si>
    <t>Absorb Socks 3" x 42"</t>
  </si>
  <si>
    <t xml:space="preserve">Tape Duct </t>
  </si>
  <si>
    <t>Diamond Clear (5 gal pail)</t>
  </si>
  <si>
    <t>Poly Vapor Barrier 1.5 mil 12x200</t>
  </si>
  <si>
    <t>Poly Vapor Visqueen 6 mil 20x100</t>
  </si>
  <si>
    <t xml:space="preserve">Tape Flagging Flouescent Orange </t>
  </si>
  <si>
    <t>Expansion 4" Fiber</t>
  </si>
  <si>
    <t>Expansion 6" Fiber</t>
  </si>
  <si>
    <t>SL-1 (825 ml) Tube</t>
  </si>
  <si>
    <t>NP-1 (11 oz) Tube</t>
  </si>
  <si>
    <t>Euco Quikjoint (20 oz cartridge)</t>
  </si>
  <si>
    <t>5 Star Structural Horizontal</t>
  </si>
  <si>
    <t>Lf</t>
  </si>
  <si>
    <t>Ea</t>
  </si>
  <si>
    <t>Lbs</t>
  </si>
  <si>
    <t>Sf</t>
  </si>
  <si>
    <t>Gal</t>
  </si>
  <si>
    <t>Roll</t>
  </si>
  <si>
    <t>Date/time for materials</t>
  </si>
  <si>
    <t>Time Sent:</t>
  </si>
  <si>
    <t>Estimator Approval:</t>
  </si>
  <si>
    <t>Yes</t>
  </si>
  <si>
    <t>Ramp Security</t>
  </si>
  <si>
    <r>
      <rPr>
        <b/>
        <sz val="9"/>
        <rFont val="Arial"/>
        <family val="2"/>
      </rPr>
      <t xml:space="preserve">        
        *Foreman will be on  job</t>
    </r>
    <r>
      <rPr>
        <sz val="9"/>
        <rFont val="Arial"/>
        <family val="2"/>
      </rPr>
      <t xml:space="preserve">  
           </t>
    </r>
    <r>
      <rPr>
        <sz val="8"/>
        <rFont val="Arial"/>
        <family val="2"/>
      </rPr>
      <t>(Check the box if you will be on the job)</t>
    </r>
    <r>
      <rPr>
        <sz val="9"/>
        <rFont val="Arial"/>
        <family val="2"/>
      </rPr>
      <t xml:space="preserve">
        </t>
    </r>
    <r>
      <rPr>
        <b/>
        <sz val="9"/>
        <rFont val="Arial"/>
        <family val="2"/>
      </rPr>
      <t>*Number of Additional field personnel.</t>
    </r>
    <r>
      <rPr>
        <sz val="9"/>
        <rFont val="Arial"/>
        <family val="2"/>
      </rPr>
      <t xml:space="preserve">
        </t>
    </r>
    <r>
      <rPr>
        <b/>
        <sz val="9"/>
        <rFont val="Arial"/>
        <family val="2"/>
      </rPr>
      <t>*Whoever will be working on your job please let   
          them know when &amp; where</t>
    </r>
    <r>
      <rPr>
        <sz val="9"/>
        <rFont val="Arial"/>
        <family val="2"/>
      </rPr>
      <t>.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</si>
  <si>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C</t>
    </r>
    <r>
      <rPr>
        <sz val="10"/>
        <rFont val="Arial"/>
      </rPr>
      <t xml:space="preserve"> = Cost this material to the job.         </t>
    </r>
    <r>
      <rPr>
        <b/>
        <sz val="10"/>
        <rFont val="Arial"/>
        <family val="2"/>
      </rPr>
      <t>F.R.</t>
    </r>
    <r>
      <rPr>
        <sz val="10"/>
        <rFont val="Arial"/>
      </rPr>
      <t xml:space="preserve"> = Cost to be captured by Supplier's Field Receipt.         </t>
    </r>
    <r>
      <rPr>
        <b/>
        <sz val="10"/>
        <rFont val="Arial"/>
        <family val="2"/>
      </rPr>
      <t>P.S.</t>
    </r>
    <r>
      <rPr>
        <sz val="10"/>
        <rFont val="Arial"/>
      </rPr>
      <t xml:space="preserve"> = Material is in Project Staging and cost 
</t>
    </r>
    <r>
      <rPr>
        <b/>
        <sz val="10"/>
        <rFont val="Arial"/>
        <family val="2"/>
      </rPr>
      <t>N/C</t>
    </r>
    <r>
      <rPr>
        <sz val="10"/>
        <rFont val="Arial"/>
      </rPr>
      <t xml:space="preserve"> = No cost material to job.             </t>
    </r>
    <r>
      <rPr>
        <b/>
        <sz val="10"/>
        <rFont val="Arial"/>
        <family val="2"/>
      </rPr>
      <t>DNR</t>
    </r>
    <r>
      <rPr>
        <sz val="10"/>
        <rFont val="Arial"/>
      </rPr>
      <t xml:space="preserve"> = Cost to job, do not reduce inventory.                                       has already been assigned to the job either
                                                                                                                                                                         by previous load list or by field receiver.</t>
    </r>
  </si>
  <si>
    <t>"DONE" MEANS MATERIALS &amp; TOOLS HAVE BEEN LOADED ON TRUCK/TRAILER.</t>
  </si>
  <si>
    <t>When Items are staged, highlight the "Item Quantity" area in ORANGE.  Items that are staged should be tagged.
When items are loaded, highlight "Cost Code or Tool #" area in ORANGE.</t>
  </si>
  <si>
    <t>Office use:  Entered in JC ________</t>
  </si>
  <si>
    <t>Conc Adj Ring 3"</t>
  </si>
  <si>
    <t>Ready Mix Bag conc (80 lb)</t>
  </si>
  <si>
    <t>Bag</t>
  </si>
  <si>
    <t>Wood Lathe Strips</t>
  </si>
  <si>
    <t>NS Grout (50 lb bag)</t>
  </si>
  <si>
    <t>Patch Speed Crete</t>
  </si>
  <si>
    <t>Eucobar (gal)</t>
  </si>
  <si>
    <t>White Pig Kurez Vox</t>
  </si>
  <si>
    <t>Nails 8 DBL (50# box)</t>
  </si>
  <si>
    <t>Box</t>
  </si>
  <si>
    <t>Nails 16 DBL (50# box)</t>
  </si>
  <si>
    <t>Nails 1" Mason (50# box)</t>
  </si>
  <si>
    <t>Nails 1.5" Mason (50# box)</t>
  </si>
  <si>
    <t>Nails 2" Mason (50# box)</t>
  </si>
  <si>
    <t>Marking Paint (can)</t>
  </si>
  <si>
    <t>Blade, X150 Prowler 6" Soffcut</t>
  </si>
  <si>
    <t>Blade, Soffcut Electric 5"</t>
  </si>
  <si>
    <t>Capstrip 1/2 x 10</t>
  </si>
  <si>
    <t>Top Soil</t>
  </si>
  <si>
    <t>Filter Fabric non-woven</t>
  </si>
  <si>
    <t>Plywood 3/4"  4'x8' (sht)</t>
  </si>
  <si>
    <t>Sht</t>
  </si>
  <si>
    <t>Supercizer 5 (bag)</t>
  </si>
  <si>
    <t>Foamular 2" per  4'x8' (sht)</t>
  </si>
  <si>
    <t>L&amp;M Water Based Cure (5gal)</t>
  </si>
  <si>
    <t>5gal</t>
  </si>
  <si>
    <t>Diamond Clear (lb)</t>
  </si>
  <si>
    <t>Symons Flat Tie 8"</t>
  </si>
  <si>
    <t>Symons Flat Tie 12"</t>
  </si>
  <si>
    <t>Symons Flat Tie 14"</t>
  </si>
  <si>
    <t>Advance Wall Tie 8" (ea)</t>
  </si>
  <si>
    <t>Grass Seed  (lb)</t>
  </si>
  <si>
    <t>Pea Gravel (cy)</t>
  </si>
  <si>
    <t>Sand Silica (80 lb bag)</t>
  </si>
  <si>
    <t>UOM</t>
  </si>
  <si>
    <t>Eucoslip / Form Release (gal)</t>
  </si>
  <si>
    <t>Rebar #3 - 3/8"  10' lengths</t>
  </si>
  <si>
    <t>Rebar #4 - 1/2"  10' lengths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</si>
</sst>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0" tint="-0.49998474074526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2" fillId="0" borderId="0" xfId="0" applyFont="1" applyBorder="1"/>
    <xf numFmtId="0" fontId="7" fillId="0" borderId="0" xfId="0" applyFont="1"/>
    <xf numFmtId="0" fontId="1" fillId="0" borderId="0" xfId="0" applyFont="1"/>
    <xf numFmtId="0" fontId="8" fillId="0" borderId="9" xfId="0" applyFont="1" applyBorder="1"/>
    <xf numFmtId="0" fontId="2" fillId="0" borderId="6" xfId="0" applyFont="1" applyBorder="1"/>
    <xf numFmtId="0" fontId="9" fillId="0" borderId="0" xfId="0" applyFont="1" applyBorder="1"/>
    <xf numFmtId="0" fontId="9" fillId="0" borderId="0" xfId="0" applyFont="1"/>
    <xf numFmtId="0" fontId="2" fillId="0" borderId="7" xfId="0" applyFont="1" applyBorder="1"/>
    <xf numFmtId="0" fontId="2" fillId="0" borderId="0" xfId="0" applyFont="1" applyAlignment="1">
      <alignment horizontal="left" indent="1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0" fillId="0" borderId="11" xfId="0" applyBorder="1"/>
    <xf numFmtId="0" fontId="8" fillId="0" borderId="0" xfId="0" applyFont="1" applyBorder="1"/>
    <xf numFmtId="0" fontId="8" fillId="0" borderId="12" xfId="0" applyFont="1" applyBorder="1"/>
    <xf numFmtId="0" fontId="12" fillId="0" borderId="0" xfId="0" quotePrefix="1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4" xfId="0" quotePrefix="1" applyBorder="1" applyAlignment="1">
      <alignment horizontal="left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2" fillId="0" borderId="0" xfId="0" applyFont="1" applyAlignment="1">
      <alignment horizontal="left" vertical="top" indent="1"/>
    </xf>
    <xf numFmtId="0" fontId="12" fillId="0" borderId="3" xfId="0" quotePrefix="1" applyFont="1" applyBorder="1" applyAlignment="1">
      <alignment horizontal="center"/>
    </xf>
    <xf numFmtId="0" fontId="18" fillId="2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17" fillId="0" borderId="0" xfId="0" applyFont="1" applyAlignment="1">
      <alignment horizontal="right"/>
    </xf>
    <xf numFmtId="0" fontId="9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12" fillId="0" borderId="3" xfId="0" quotePrefix="1" applyFont="1" applyBorder="1" applyAlignment="1"/>
    <xf numFmtId="0" fontId="0" fillId="0" borderId="0" xfId="0" applyAlignment="1"/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0" fontId="20" fillId="0" borderId="6" xfId="0" applyFont="1" applyBorder="1" applyAlignment="1">
      <alignment vertical="top"/>
    </xf>
    <xf numFmtId="0" fontId="15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 inden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12" fillId="0" borderId="0" xfId="0" quotePrefix="1" applyFont="1" applyBorder="1" applyAlignment="1">
      <alignment horizontal="center"/>
    </xf>
    <xf numFmtId="0" fontId="3" fillId="0" borderId="55" xfId="0" applyFont="1" applyBorder="1" applyAlignment="1">
      <alignment vertical="top"/>
    </xf>
    <xf numFmtId="0" fontId="3" fillId="0" borderId="58" xfId="0" applyFont="1" applyBorder="1" applyAlignment="1">
      <alignment horizontal="center" vertical="top"/>
    </xf>
    <xf numFmtId="0" fontId="3" fillId="0" borderId="56" xfId="0" applyFont="1" applyBorder="1" applyAlignment="1">
      <alignment vertical="top"/>
    </xf>
    <xf numFmtId="0" fontId="3" fillId="0" borderId="59" xfId="0" applyFont="1" applyBorder="1" applyAlignment="1">
      <alignment horizontal="center" vertical="top"/>
    </xf>
    <xf numFmtId="0" fontId="3" fillId="0" borderId="56" xfId="0" applyFont="1" applyBorder="1"/>
    <xf numFmtId="0" fontId="0" fillId="0" borderId="59" xfId="0" applyBorder="1"/>
    <xf numFmtId="0" fontId="8" fillId="0" borderId="56" xfId="0" applyFont="1" applyBorder="1"/>
    <xf numFmtId="0" fontId="8" fillId="0" borderId="57" xfId="0" applyFont="1" applyBorder="1"/>
    <xf numFmtId="0" fontId="0" fillId="0" borderId="60" xfId="0" applyBorder="1"/>
    <xf numFmtId="0" fontId="4" fillId="0" borderId="56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4" fontId="13" fillId="0" borderId="61" xfId="0" applyNumberFormat="1" applyFont="1" applyFill="1" applyBorder="1" applyAlignment="1">
      <alignment vertical="top"/>
    </xf>
    <xf numFmtId="164" fontId="13" fillId="0" borderId="62" xfId="0" applyNumberFormat="1" applyFont="1" applyFill="1" applyBorder="1" applyAlignment="1">
      <alignment vertical="top"/>
    </xf>
    <xf numFmtId="0" fontId="14" fillId="0" borderId="63" xfId="0" applyFont="1" applyBorder="1" applyAlignment="1">
      <alignment horizontal="center" vertical="top"/>
    </xf>
    <xf numFmtId="0" fontId="2" fillId="0" borderId="62" xfId="0" applyFont="1" applyBorder="1" applyAlignment="1">
      <alignment horizontal="right" vertical="top"/>
    </xf>
    <xf numFmtId="0" fontId="14" fillId="0" borderId="62" xfId="0" applyFont="1" applyBorder="1" applyAlignment="1">
      <alignment vertical="top"/>
    </xf>
    <xf numFmtId="0" fontId="14" fillId="0" borderId="62" xfId="0" applyFont="1" applyBorder="1" applyAlignment="1">
      <alignment horizontal="center" vertical="top"/>
    </xf>
    <xf numFmtId="0" fontId="14" fillId="0" borderId="64" xfId="0" applyFont="1" applyBorder="1" applyAlignment="1">
      <alignment vertical="top"/>
    </xf>
    <xf numFmtId="49" fontId="1" fillId="0" borderId="0" xfId="0" quotePrefix="1" applyNumberFormat="1" applyFont="1"/>
    <xf numFmtId="0" fontId="11" fillId="2" borderId="65" xfId="0" applyFont="1" applyFill="1" applyBorder="1" applyAlignment="1">
      <alignment horizontal="center" wrapText="1"/>
    </xf>
    <xf numFmtId="0" fontId="11" fillId="2" borderId="66" xfId="0" applyFont="1" applyFill="1" applyBorder="1" applyAlignment="1">
      <alignment horizontal="center" wrapText="1"/>
    </xf>
    <xf numFmtId="0" fontId="11" fillId="2" borderId="69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22" fillId="0" borderId="0" xfId="0" applyFont="1" applyBorder="1" applyAlignment="1">
      <alignment horizontal="right"/>
    </xf>
    <xf numFmtId="14" fontId="6" fillId="0" borderId="0" xfId="0" applyNumberFormat="1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center"/>
    </xf>
    <xf numFmtId="49" fontId="0" fillId="0" borderId="33" xfId="0" applyNumberFormat="1" applyBorder="1" applyAlignment="1" applyProtection="1">
      <alignment horizontal="center" vertical="center"/>
      <protection locked="0"/>
    </xf>
    <xf numFmtId="18" fontId="6" fillId="0" borderId="40" xfId="0" applyNumberFormat="1" applyFont="1" applyBorder="1" applyAlignment="1" applyProtection="1">
      <alignment horizontal="left" vertical="center" indent="1"/>
      <protection locked="0"/>
    </xf>
    <xf numFmtId="49" fontId="2" fillId="0" borderId="49" xfId="0" applyNumberFormat="1" applyFont="1" applyBorder="1" applyAlignment="1">
      <alignment horizontal="center" vertical="center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left" vertical="top" wrapText="1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33" xfId="0" quotePrefix="1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2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70" xfId="0" applyFont="1" applyBorder="1" applyAlignment="1">
      <alignment horizontal="left" vertical="top" wrapText="1"/>
    </xf>
    <xf numFmtId="0" fontId="19" fillId="0" borderId="0" xfId="0" applyFont="1"/>
    <xf numFmtId="0" fontId="7" fillId="0" borderId="0" xfId="0" applyFont="1" applyAlignment="1">
      <alignment wrapText="1"/>
    </xf>
    <xf numFmtId="0" fontId="23" fillId="0" borderId="0" xfId="0" applyFont="1"/>
    <xf numFmtId="0" fontId="3" fillId="0" borderId="5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49" fontId="0" fillId="0" borderId="48" xfId="0" applyNumberFormat="1" applyFont="1" applyBorder="1" applyAlignment="1" applyProtection="1">
      <alignment horizontal="left" vertical="center" indent="1"/>
      <protection locked="0"/>
    </xf>
    <xf numFmtId="49" fontId="2" fillId="0" borderId="47" xfId="0" applyNumberFormat="1" applyFont="1" applyBorder="1" applyAlignment="1" applyProtection="1">
      <alignment horizontal="left" vertical="center" indent="1"/>
      <protection locked="0"/>
    </xf>
    <xf numFmtId="49" fontId="2" fillId="0" borderId="46" xfId="0" applyNumberFormat="1" applyFont="1" applyBorder="1" applyAlignment="1" applyProtection="1">
      <alignment horizontal="left" vertical="center" indent="1"/>
      <protection locked="0"/>
    </xf>
    <xf numFmtId="0" fontId="6" fillId="0" borderId="40" xfId="0" applyFont="1" applyBorder="1" applyAlignment="1">
      <alignment horizontal="center" vertical="center"/>
    </xf>
    <xf numFmtId="14" fontId="6" fillId="0" borderId="40" xfId="0" applyNumberFormat="1" applyFont="1" applyBorder="1" applyAlignment="1" applyProtection="1">
      <alignment horizontal="left" vertical="center" indent="1"/>
      <protection locked="0"/>
    </xf>
    <xf numFmtId="14" fontId="6" fillId="0" borderId="34" xfId="0" applyNumberFormat="1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49" fontId="2" fillId="0" borderId="48" xfId="0" applyNumberFormat="1" applyFont="1" applyBorder="1" applyAlignment="1" applyProtection="1">
      <alignment horizontal="left" vertical="center" indent="1"/>
      <protection locked="0"/>
    </xf>
    <xf numFmtId="18" fontId="6" fillId="0" borderId="40" xfId="0" applyNumberFormat="1" applyFont="1" applyBorder="1" applyAlignment="1" applyProtection="1">
      <alignment horizontal="left" vertical="center" indent="1"/>
      <protection locked="0"/>
    </xf>
    <xf numFmtId="14" fontId="6" fillId="0" borderId="40" xfId="0" applyNumberFormat="1" applyFont="1" applyBorder="1" applyAlignment="1" applyProtection="1">
      <alignment horizontal="center" vertical="center"/>
      <protection locked="0"/>
    </xf>
    <xf numFmtId="18" fontId="6" fillId="0" borderId="40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1" fillId="2" borderId="67" xfId="0" applyFont="1" applyFill="1" applyBorder="1" applyAlignment="1">
      <alignment horizontal="center" wrapText="1"/>
    </xf>
    <xf numFmtId="0" fontId="11" fillId="2" borderId="44" xfId="0" applyFont="1" applyFill="1" applyBorder="1" applyAlignment="1">
      <alignment horizontal="center" wrapText="1"/>
    </xf>
    <xf numFmtId="0" fontId="11" fillId="2" borderId="68" xfId="0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19" fillId="0" borderId="3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27</xdr:row>
      <xdr:rowOff>123826</xdr:rowOff>
    </xdr:from>
    <xdr:to>
      <xdr:col>4</xdr:col>
      <xdr:colOff>161924</xdr:colOff>
      <xdr:row>30</xdr:row>
      <xdr:rowOff>104775</xdr:rowOff>
    </xdr:to>
    <xdr:sp macro="" textlink="">
      <xdr:nvSpPr>
        <xdr:cNvPr id="2" name="TextBox 1"/>
        <xdr:cNvSpPr txBox="1"/>
      </xdr:nvSpPr>
      <xdr:spPr>
        <a:xfrm>
          <a:off x="657224" y="6353176"/>
          <a:ext cx="1704975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Franklin Gothic Book" pitchFamily="34" charset="0"/>
              <a:ea typeface="Batang" pitchFamily="18" charset="-127"/>
              <a:cs typeface="BrowalliaUPC" pitchFamily="34" charset="-34"/>
            </a:rPr>
            <a:t>C </a:t>
          </a:r>
          <a:r>
            <a:rPr lang="en-US" sz="800" baseline="0">
              <a:latin typeface="Franklin Gothic Book" pitchFamily="34" charset="0"/>
              <a:ea typeface="Batang" pitchFamily="18" charset="-127"/>
              <a:cs typeface="BrowalliaUPC" pitchFamily="34" charset="-34"/>
            </a:rPr>
            <a:t>= </a:t>
          </a:r>
          <a:r>
            <a:rPr lang="en-US" sz="800">
              <a:latin typeface="Franklin Gothic Book" pitchFamily="34" charset="0"/>
              <a:ea typeface="Batang" pitchFamily="18" charset="-127"/>
              <a:cs typeface="BrowalliaUPC" pitchFamily="34" charset="-34"/>
            </a:rPr>
            <a:t>Foreman on this job to notify</a:t>
          </a:r>
        </a:p>
        <a:p>
          <a:r>
            <a:rPr lang="en-US" sz="800" b="1">
              <a:latin typeface="Franklin Gothic Book" pitchFamily="34" charset="0"/>
              <a:ea typeface="Batang" pitchFamily="18" charset="-127"/>
              <a:cs typeface="BrowalliaUPC" pitchFamily="34" charset="-34"/>
            </a:rPr>
            <a:t>E</a:t>
          </a:r>
          <a:r>
            <a:rPr lang="en-US" sz="800">
              <a:latin typeface="Franklin Gothic Book" pitchFamily="34" charset="0"/>
              <a:ea typeface="Batang" pitchFamily="18" charset="-127"/>
              <a:cs typeface="BrowalliaUPC" pitchFamily="34" charset="-34"/>
            </a:rPr>
            <a:t> = Est/PM of this job to notify</a:t>
          </a:r>
        </a:p>
        <a:p>
          <a:r>
            <a:rPr lang="en-US" sz="800" b="1">
              <a:latin typeface="Franklin Gothic Book" pitchFamily="34" charset="0"/>
              <a:ea typeface="Batang" pitchFamily="18" charset="-127"/>
              <a:cs typeface="BrowalliaUPC" pitchFamily="34" charset="-34"/>
            </a:rPr>
            <a:t>O </a:t>
          </a:r>
          <a:r>
            <a:rPr lang="en-US" sz="800">
              <a:latin typeface="Franklin Gothic Book" pitchFamily="34" charset="0"/>
              <a:ea typeface="Batang" pitchFamily="18" charset="-127"/>
              <a:cs typeface="BrowalliaUPC" pitchFamily="34" charset="-34"/>
            </a:rPr>
            <a:t>= Office to notify</a:t>
          </a:r>
        </a:p>
      </xdr:txBody>
    </xdr:sp>
    <xdr:clientData/>
  </xdr:twoCellAnchor>
  <xdr:twoCellAnchor>
    <xdr:from>
      <xdr:col>0</xdr:col>
      <xdr:colOff>152400</xdr:colOff>
      <xdr:row>27</xdr:row>
      <xdr:rowOff>114301</xdr:rowOff>
    </xdr:from>
    <xdr:to>
      <xdr:col>1</xdr:col>
      <xdr:colOff>752475</xdr:colOff>
      <xdr:row>29</xdr:row>
      <xdr:rowOff>38101</xdr:rowOff>
    </xdr:to>
    <xdr:sp macro="" textlink="">
      <xdr:nvSpPr>
        <xdr:cNvPr id="3" name="TextBox 2"/>
        <xdr:cNvSpPr txBox="1"/>
      </xdr:nvSpPr>
      <xdr:spPr>
        <a:xfrm>
          <a:off x="152400" y="6343651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baseline="0">
              <a:latin typeface="Franklin Gothic Book" pitchFamily="34" charset="0"/>
              <a:ea typeface="Batang" pitchFamily="18" charset="-127"/>
              <a:cs typeface="BrowalliaUPC" pitchFamily="34" charset="-34"/>
            </a:rPr>
            <a:t>Who calls:</a:t>
          </a:r>
          <a:endParaRPr lang="en-US" sz="800" b="0">
            <a:latin typeface="Franklin Gothic Book" pitchFamily="34" charset="0"/>
            <a:ea typeface="Batang" pitchFamily="18" charset="-127"/>
            <a:cs typeface="BrowalliaUPC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L52"/>
  <sheetViews>
    <sheetView showGridLines="0" tabSelected="1" workbookViewId="0">
      <selection activeCell="D3" sqref="D3:E3"/>
    </sheetView>
  </sheetViews>
  <sheetFormatPr defaultColWidth="8.85546875" defaultRowHeight="12.75" x14ac:dyDescent="0.2"/>
  <cols>
    <col min="1" max="1" width="2.85546875" style="82" customWidth="1"/>
    <col min="2" max="4" width="10.7109375" customWidth="1"/>
    <col min="5" max="5" width="13.140625" customWidth="1"/>
    <col min="6" max="6" width="20.5703125" customWidth="1"/>
    <col min="7" max="7" width="8.7109375" customWidth="1"/>
    <col min="8" max="8" width="20.5703125" customWidth="1"/>
    <col min="9" max="9" width="8.7109375" customWidth="1"/>
    <col min="10" max="10" width="10" customWidth="1"/>
    <col min="11" max="11" width="11.28515625" customWidth="1"/>
    <col min="12" max="12" width="8.7109375" customWidth="1"/>
    <col min="13" max="15" width="12.7109375" customWidth="1"/>
  </cols>
  <sheetData>
    <row r="1" spans="1:12" ht="41.25" customHeight="1" x14ac:dyDescent="0.2">
      <c r="B1" s="168" t="s">
        <v>211</v>
      </c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ht="6" customHeight="1" x14ac:dyDescent="0.2">
      <c r="A2" s="121"/>
      <c r="B2" s="85"/>
      <c r="C2" s="85"/>
      <c r="D2" s="86"/>
      <c r="E2" s="86"/>
      <c r="F2" s="83"/>
      <c r="G2" s="83"/>
      <c r="H2" s="83"/>
    </row>
    <row r="3" spans="1:12" ht="21.95" customHeight="1" x14ac:dyDescent="0.2">
      <c r="A3" s="121" t="s">
        <v>45</v>
      </c>
      <c r="B3" s="85"/>
      <c r="C3" s="85" t="s">
        <v>51</v>
      </c>
      <c r="D3" s="176"/>
      <c r="E3" s="178"/>
      <c r="F3" s="84" t="s">
        <v>45</v>
      </c>
      <c r="G3" s="83"/>
      <c r="H3" s="83"/>
      <c r="I3" s="85" t="s">
        <v>15</v>
      </c>
      <c r="J3" s="174"/>
      <c r="K3" s="174"/>
      <c r="L3" s="174"/>
    </row>
    <row r="4" spans="1:12" ht="21.95" customHeight="1" x14ac:dyDescent="0.2">
      <c r="A4" s="121"/>
      <c r="B4" s="83"/>
      <c r="C4" s="83"/>
      <c r="D4" s="83"/>
      <c r="E4" s="83"/>
      <c r="F4" s="83"/>
      <c r="G4" s="83"/>
      <c r="H4" s="83"/>
      <c r="I4" s="85" t="s">
        <v>16</v>
      </c>
      <c r="J4" s="179"/>
      <c r="K4" s="179"/>
      <c r="L4" s="179"/>
    </row>
    <row r="5" spans="1:12" ht="6" customHeight="1" x14ac:dyDescent="0.2">
      <c r="A5" s="121"/>
      <c r="B5" s="85"/>
      <c r="C5" s="85"/>
      <c r="D5" s="86"/>
      <c r="E5" s="86"/>
      <c r="F5" s="83"/>
      <c r="G5" s="83"/>
      <c r="H5" s="83"/>
    </row>
    <row r="6" spans="1:12" ht="21.95" customHeight="1" x14ac:dyDescent="0.25">
      <c r="A6" s="121"/>
      <c r="B6" s="85"/>
      <c r="C6" s="85" t="s">
        <v>52</v>
      </c>
      <c r="D6" s="175" t="s">
        <v>87</v>
      </c>
      <c r="E6" s="175"/>
      <c r="F6" s="175"/>
      <c r="G6" s="83"/>
      <c r="H6" s="83"/>
      <c r="I6" s="119"/>
      <c r="J6" s="180" t="s">
        <v>205</v>
      </c>
      <c r="K6" s="180"/>
      <c r="L6" s="180"/>
    </row>
    <row r="7" spans="1:12" ht="6" customHeight="1" x14ac:dyDescent="0.2">
      <c r="A7" s="121"/>
      <c r="B7" s="85"/>
      <c r="C7" s="85"/>
      <c r="D7" s="86"/>
      <c r="E7" s="86"/>
      <c r="F7" s="83"/>
      <c r="G7" s="83"/>
      <c r="H7" s="83"/>
      <c r="I7" s="87"/>
      <c r="J7" s="87"/>
      <c r="K7" s="88"/>
      <c r="L7" s="88"/>
    </row>
    <row r="8" spans="1:12" ht="21.95" customHeight="1" x14ac:dyDescent="0.2">
      <c r="A8" s="121"/>
      <c r="B8" s="85"/>
      <c r="C8" s="85" t="s">
        <v>206</v>
      </c>
      <c r="D8" s="182" t="s">
        <v>71</v>
      </c>
      <c r="E8" s="175"/>
      <c r="F8" s="175"/>
      <c r="G8" s="89"/>
      <c r="H8" s="89"/>
      <c r="I8" s="85" t="s">
        <v>56</v>
      </c>
      <c r="J8" s="183"/>
      <c r="K8" s="183"/>
      <c r="L8" s="183"/>
    </row>
    <row r="9" spans="1:12" ht="6" customHeight="1" x14ac:dyDescent="0.2">
      <c r="A9" s="121"/>
      <c r="B9" s="85"/>
      <c r="C9" s="85"/>
      <c r="D9" s="86"/>
      <c r="E9" s="86"/>
      <c r="F9" s="83"/>
      <c r="G9" s="83"/>
      <c r="H9" s="83"/>
      <c r="I9" s="85"/>
      <c r="J9" s="86"/>
      <c r="K9" s="86"/>
      <c r="L9" s="121"/>
    </row>
    <row r="10" spans="1:12" ht="21.95" customHeight="1" x14ac:dyDescent="0.2">
      <c r="A10" s="121"/>
      <c r="B10" s="85"/>
      <c r="G10" s="89"/>
      <c r="H10" s="89"/>
      <c r="I10" s="85" t="s">
        <v>53</v>
      </c>
      <c r="J10" s="184">
        <v>0.29166666666666669</v>
      </c>
      <c r="K10" s="183"/>
      <c r="L10" s="183"/>
    </row>
    <row r="11" spans="1:12" ht="6" customHeight="1" x14ac:dyDescent="0.2">
      <c r="A11" s="121"/>
      <c r="B11" s="85"/>
      <c r="C11" s="85"/>
      <c r="D11" s="86"/>
      <c r="E11" s="86"/>
      <c r="F11" s="83"/>
      <c r="G11" s="83"/>
      <c r="H11" s="83"/>
      <c r="I11" s="85"/>
      <c r="J11" s="86"/>
      <c r="K11" s="86"/>
      <c r="L11" s="121"/>
    </row>
    <row r="12" spans="1:12" ht="21.95" customHeight="1" x14ac:dyDescent="0.2">
      <c r="A12" s="121"/>
      <c r="B12" s="85"/>
      <c r="C12" s="85" t="s">
        <v>207</v>
      </c>
      <c r="D12" s="123"/>
      <c r="E12" s="120"/>
      <c r="F12" s="120"/>
      <c r="G12" s="89"/>
      <c r="H12" s="89"/>
      <c r="I12" s="85" t="s">
        <v>80</v>
      </c>
      <c r="J12" s="176" t="s">
        <v>91</v>
      </c>
      <c r="K12" s="177"/>
      <c r="L12" s="178"/>
    </row>
    <row r="13" spans="1:12" ht="6" customHeight="1" thickBot="1" x14ac:dyDescent="0.25">
      <c r="A13" s="121"/>
      <c r="B13" s="85"/>
      <c r="C13" s="85"/>
      <c r="D13" s="86"/>
      <c r="E13" s="86"/>
      <c r="F13" s="83"/>
      <c r="G13" s="83"/>
      <c r="H13" s="83"/>
      <c r="I13" s="85"/>
      <c r="J13" s="86"/>
      <c r="K13" s="86"/>
      <c r="L13" s="83"/>
    </row>
    <row r="14" spans="1:12" ht="18.75" thickBot="1" x14ac:dyDescent="0.3">
      <c r="A14" s="138">
        <v>1</v>
      </c>
      <c r="B14" s="185" t="s">
        <v>47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7"/>
    </row>
    <row r="15" spans="1:12" s="75" customFormat="1" ht="42" customHeight="1" thickBot="1" x14ac:dyDescent="0.25">
      <c r="A15" s="139"/>
      <c r="B15" s="115" t="s">
        <v>13</v>
      </c>
      <c r="C15" s="116" t="s">
        <v>41</v>
      </c>
      <c r="D15" s="116" t="s">
        <v>42</v>
      </c>
      <c r="E15" s="188" t="s">
        <v>43</v>
      </c>
      <c r="F15" s="189"/>
      <c r="G15" s="189"/>
      <c r="H15" s="189"/>
      <c r="I15" s="190"/>
      <c r="J15" s="116" t="s">
        <v>30</v>
      </c>
      <c r="K15" s="116" t="s">
        <v>44</v>
      </c>
      <c r="L15" s="117" t="s">
        <v>28</v>
      </c>
    </row>
    <row r="16" spans="1:12" ht="20.100000000000001" customHeight="1" x14ac:dyDescent="0.2">
      <c r="B16" s="124" t="str">
        <f>IF(ISERROR(VLOOKUP(E16,ValidValues!$N$3:$O$42,2,FALSE)),"",VLOOKUP(E16,ValidValues!$N$3:$O$42,2,FALSE))</f>
        <v/>
      </c>
      <c r="C16" s="125"/>
      <c r="D16" s="133"/>
      <c r="E16" s="171"/>
      <c r="F16" s="172"/>
      <c r="G16" s="172"/>
      <c r="H16" s="172"/>
      <c r="I16" s="173"/>
      <c r="J16" s="134"/>
      <c r="K16" s="94"/>
      <c r="L16" s="129"/>
    </row>
    <row r="17" spans="1:12" ht="20.100000000000001" customHeight="1" x14ac:dyDescent="0.2">
      <c r="B17" s="124" t="str">
        <f>IF(ISERROR(VLOOKUP(E17,ValidValues!$N$3:$O$42,2,FALSE)),"",VLOOKUP(E17,ValidValues!$N$3:$O$42,2,FALSE))</f>
        <v/>
      </c>
      <c r="C17" s="127"/>
      <c r="D17" s="133"/>
      <c r="E17" s="171"/>
      <c r="F17" s="172"/>
      <c r="G17" s="172"/>
      <c r="H17" s="172"/>
      <c r="I17" s="173"/>
      <c r="J17" s="135"/>
      <c r="K17" s="90"/>
      <c r="L17" s="130"/>
    </row>
    <row r="18" spans="1:12" ht="20.100000000000001" customHeight="1" x14ac:dyDescent="0.2">
      <c r="B18" s="124" t="str">
        <f>IF(ISERROR(VLOOKUP(E18,ValidValues!$N$3:$O$42,2,FALSE)),"",VLOOKUP(E18,ValidValues!$N$3:$O$42,2,FALSE))</f>
        <v/>
      </c>
      <c r="C18" s="127"/>
      <c r="D18" s="133"/>
      <c r="E18" s="171"/>
      <c r="F18" s="172"/>
      <c r="G18" s="172"/>
      <c r="H18" s="172"/>
      <c r="I18" s="173"/>
      <c r="J18" s="122"/>
      <c r="K18" s="90"/>
      <c r="L18" s="130"/>
    </row>
    <row r="19" spans="1:12" ht="20.100000000000001" customHeight="1" x14ac:dyDescent="0.2">
      <c r="B19" s="124" t="str">
        <f>IF(ISERROR(VLOOKUP(E19,ValidValues!$N$3:$O$42,2,FALSE)),"",VLOOKUP(E19,ValidValues!$N$3:$O$42,2,FALSE))</f>
        <v/>
      </c>
      <c r="C19" s="127"/>
      <c r="D19" s="133"/>
      <c r="E19" s="171"/>
      <c r="F19" s="172"/>
      <c r="G19" s="172"/>
      <c r="H19" s="172"/>
      <c r="I19" s="173"/>
      <c r="J19" s="122"/>
      <c r="K19" s="90"/>
      <c r="L19" s="130"/>
    </row>
    <row r="20" spans="1:12" ht="20.100000000000001" customHeight="1" x14ac:dyDescent="0.2">
      <c r="B20" s="124" t="str">
        <f>IF(ISERROR(VLOOKUP(E20,ValidValues!$N$3:$O$42,2,FALSE)),"",VLOOKUP(E20,ValidValues!$N$3:$O$42,2,FALSE))</f>
        <v/>
      </c>
      <c r="C20" s="127"/>
      <c r="D20" s="133"/>
      <c r="E20" s="171"/>
      <c r="F20" s="172"/>
      <c r="G20" s="172"/>
      <c r="H20" s="172"/>
      <c r="I20" s="173"/>
      <c r="J20" s="122"/>
      <c r="K20" s="90"/>
      <c r="L20" s="130"/>
    </row>
    <row r="21" spans="1:12" ht="20.100000000000001" customHeight="1" x14ac:dyDescent="0.2">
      <c r="B21" s="124" t="str">
        <f>IF(ISERROR(VLOOKUP(E21,ValidValues!$N$3:$O$42,2,FALSE)),"",VLOOKUP(E21,ValidValues!$N$3:$O$42,2,FALSE))</f>
        <v/>
      </c>
      <c r="C21" s="127"/>
      <c r="D21" s="133"/>
      <c r="E21" s="171"/>
      <c r="F21" s="172"/>
      <c r="G21" s="172"/>
      <c r="H21" s="172"/>
      <c r="I21" s="173"/>
      <c r="J21" s="122"/>
      <c r="K21" s="90"/>
      <c r="L21" s="130"/>
    </row>
    <row r="22" spans="1:12" ht="20.100000000000001" customHeight="1" x14ac:dyDescent="0.2">
      <c r="B22" s="124" t="str">
        <f>IF(ISERROR(VLOOKUP(E22,ValidValues!$N$3:$O$42,2,FALSE)),"",VLOOKUP(E22,ValidValues!$N$3:$O$42,2,FALSE))</f>
        <v/>
      </c>
      <c r="C22" s="127"/>
      <c r="D22" s="133"/>
      <c r="E22" s="171"/>
      <c r="F22" s="172"/>
      <c r="G22" s="172"/>
      <c r="H22" s="172"/>
      <c r="I22" s="173"/>
      <c r="J22" s="122"/>
      <c r="K22" s="90"/>
      <c r="L22" s="130"/>
    </row>
    <row r="23" spans="1:12" ht="20.100000000000001" customHeight="1" x14ac:dyDescent="0.2">
      <c r="B23" s="124" t="str">
        <f>IF(ISERROR(VLOOKUP(E23,ValidValues!$N$3:$O$42,2,FALSE)),"",VLOOKUP(E23,ValidValues!$N$3:$O$42,2,FALSE))</f>
        <v/>
      </c>
      <c r="C23" s="127"/>
      <c r="D23" s="133"/>
      <c r="E23" s="171"/>
      <c r="F23" s="172"/>
      <c r="G23" s="172"/>
      <c r="H23" s="172"/>
      <c r="I23" s="173"/>
      <c r="J23" s="122"/>
      <c r="K23" s="90"/>
      <c r="L23" s="130"/>
    </row>
    <row r="24" spans="1:12" ht="20.100000000000001" customHeight="1" x14ac:dyDescent="0.2">
      <c r="B24" s="124" t="str">
        <f>IF(ISERROR(VLOOKUP(E24,ValidValues!$N$3:$O$42,2,FALSE)),"",VLOOKUP(E24,ValidValues!$N$3:$O$42,2,FALSE))</f>
        <v/>
      </c>
      <c r="C24" s="127"/>
      <c r="D24" s="133"/>
      <c r="E24" s="171"/>
      <c r="F24" s="172"/>
      <c r="G24" s="172"/>
      <c r="H24" s="172"/>
      <c r="I24" s="173"/>
      <c r="J24" s="122"/>
      <c r="K24" s="90"/>
      <c r="L24" s="130"/>
    </row>
    <row r="25" spans="1:12" ht="20.100000000000001" customHeight="1" x14ac:dyDescent="0.2">
      <c r="B25" s="124" t="str">
        <f>IF(ISERROR(VLOOKUP(E25,ValidValues!$N$3:$O$42,2,FALSE)),"",VLOOKUP(E25,ValidValues!$N$3:$O$42,2,FALSE))</f>
        <v/>
      </c>
      <c r="C25" s="127"/>
      <c r="D25" s="133"/>
      <c r="E25" s="171"/>
      <c r="F25" s="172"/>
      <c r="G25" s="172"/>
      <c r="H25" s="172"/>
      <c r="I25" s="173"/>
      <c r="J25" s="122"/>
      <c r="K25" s="90"/>
      <c r="L25" s="130"/>
    </row>
    <row r="26" spans="1:12" ht="20.100000000000001" customHeight="1" x14ac:dyDescent="0.2">
      <c r="B26" s="124" t="str">
        <f>IF(ISERROR(VLOOKUP(E26,ValidValues!$N$3:$O$42,2,FALSE)),"",VLOOKUP(E26,ValidValues!$N$3:$O$42,2,FALSE))</f>
        <v/>
      </c>
      <c r="C26" s="127"/>
      <c r="D26" s="133"/>
      <c r="E26" s="171"/>
      <c r="F26" s="172"/>
      <c r="G26" s="172"/>
      <c r="H26" s="172"/>
      <c r="I26" s="173"/>
      <c r="J26" s="122"/>
      <c r="K26" s="90"/>
      <c r="L26" s="130"/>
    </row>
    <row r="27" spans="1:12" ht="20.100000000000001" customHeight="1" x14ac:dyDescent="0.2">
      <c r="B27" s="124" t="str">
        <f>IF(ISERROR(VLOOKUP(E27,ValidValues!$N$3:$O$42,2,FALSE)),"",VLOOKUP(E27,ValidValues!$N$3:$O$42,2,FALSE))</f>
        <v/>
      </c>
      <c r="C27" s="127"/>
      <c r="D27" s="133"/>
      <c r="E27" s="171"/>
      <c r="F27" s="172"/>
      <c r="G27" s="172"/>
      <c r="H27" s="172"/>
      <c r="I27" s="173"/>
      <c r="J27" s="122"/>
      <c r="K27" s="90"/>
      <c r="L27" s="130"/>
    </row>
    <row r="28" spans="1:12" ht="20.100000000000001" customHeight="1" x14ac:dyDescent="0.2">
      <c r="B28" s="124" t="str">
        <f>IF(ISERROR(VLOOKUP(E28,ValidValues!$N$3:$O$42,2,FALSE)),"",VLOOKUP(E28,ValidValues!$N$3:$O$42,2,FALSE))</f>
        <v/>
      </c>
      <c r="C28" s="127"/>
      <c r="D28" s="133"/>
      <c r="E28" s="171"/>
      <c r="F28" s="172"/>
      <c r="G28" s="172"/>
      <c r="H28" s="172"/>
      <c r="I28" s="173"/>
      <c r="J28" s="122"/>
      <c r="K28" s="90"/>
      <c r="L28" s="130"/>
    </row>
    <row r="29" spans="1:12" ht="20.100000000000001" customHeight="1" x14ac:dyDescent="0.2">
      <c r="B29" s="124" t="str">
        <f>IF(ISERROR(VLOOKUP(E29,ValidValues!$N$3:$O$42,2,FALSE)),"",VLOOKUP(E29,ValidValues!$N$3:$O$42,2,FALSE))</f>
        <v/>
      </c>
      <c r="C29" s="127"/>
      <c r="D29" s="126" t="str">
        <f>IF(ISERROR(VLOOKUP(E29,ValidValues!$N$3:$P$35,3,FALSE)),"",VLOOKUP(E29,ValidValues!$N$3:$P$35,3,FALSE))</f>
        <v/>
      </c>
      <c r="E29" s="171"/>
      <c r="F29" s="172"/>
      <c r="G29" s="172"/>
      <c r="H29" s="172"/>
      <c r="I29" s="173"/>
      <c r="J29" s="122"/>
      <c r="K29" s="90"/>
      <c r="L29" s="130"/>
    </row>
    <row r="30" spans="1:12" ht="20.100000000000001" customHeight="1" x14ac:dyDescent="0.2">
      <c r="B30" s="124" t="str">
        <f>IF(ISERROR(VLOOKUP(E30,ValidValues!$N$3:$O$42,2,FALSE)),"",VLOOKUP(E30,ValidValues!$N$3:$O$42,2,FALSE))</f>
        <v/>
      </c>
      <c r="C30" s="127"/>
      <c r="D30" s="126" t="str">
        <f>IF(ISERROR(VLOOKUP(E30,ValidValues!$N$3:$P$35,3,FALSE)),"",VLOOKUP(E30,ValidValues!$N$3:$P$35,3,FALSE))</f>
        <v/>
      </c>
      <c r="E30" s="181"/>
      <c r="F30" s="172"/>
      <c r="G30" s="172"/>
      <c r="H30" s="172"/>
      <c r="I30" s="173"/>
      <c r="J30" s="122"/>
      <c r="K30" s="90"/>
      <c r="L30" s="130"/>
    </row>
    <row r="31" spans="1:12" ht="20.100000000000001" customHeight="1" x14ac:dyDescent="0.2">
      <c r="B31" s="124" t="str">
        <f>IF(ISERROR(VLOOKUP(E31,ValidValues!$N$3:$O$42,2,FALSE)),"",VLOOKUP(E31,ValidValues!$N$3:$O$42,2,FALSE))</f>
        <v/>
      </c>
      <c r="C31" s="128"/>
      <c r="D31" s="126" t="str">
        <f>IF(ISERROR(VLOOKUP(E31,ValidValues!$N$3:$P$35,3,FALSE)),"",VLOOKUP(E31,ValidValues!$N$3:$P$35,3,FALSE))</f>
        <v/>
      </c>
      <c r="E31" s="181"/>
      <c r="F31" s="172"/>
      <c r="G31" s="172"/>
      <c r="H31" s="172"/>
      <c r="I31" s="173"/>
      <c r="J31" s="122"/>
      <c r="K31" s="91"/>
      <c r="L31" s="131"/>
    </row>
    <row r="32" spans="1:12" s="77" customFormat="1" ht="19.5" customHeight="1" x14ac:dyDescent="0.25">
      <c r="A32" s="95">
        <v>2</v>
      </c>
      <c r="B32" s="165" t="s">
        <v>97</v>
      </c>
      <c r="C32" s="166"/>
      <c r="D32" s="167"/>
      <c r="E32" s="93" t="s">
        <v>98</v>
      </c>
      <c r="F32" s="162" t="s">
        <v>48</v>
      </c>
      <c r="G32" s="163"/>
      <c r="H32" s="163"/>
      <c r="I32" s="163"/>
      <c r="J32" s="163"/>
      <c r="K32" s="163"/>
      <c r="L32" s="164"/>
    </row>
    <row r="33" spans="1:12" ht="19.5" customHeight="1" x14ac:dyDescent="0.25">
      <c r="A33" s="95">
        <v>3</v>
      </c>
      <c r="B33" s="165" t="s">
        <v>96</v>
      </c>
      <c r="C33" s="166"/>
      <c r="D33" s="167"/>
      <c r="E33" s="93" t="s">
        <v>98</v>
      </c>
      <c r="F33" s="162"/>
      <c r="G33" s="163"/>
      <c r="H33" s="163"/>
      <c r="I33" s="163"/>
      <c r="J33" s="163"/>
      <c r="K33" s="163"/>
      <c r="L33" s="164"/>
    </row>
    <row r="34" spans="1:12" ht="19.5" customHeight="1" x14ac:dyDescent="0.2">
      <c r="A34" s="140">
        <v>4</v>
      </c>
      <c r="B34" s="165" t="s">
        <v>5</v>
      </c>
      <c r="C34" s="166"/>
      <c r="D34" s="167"/>
      <c r="E34" s="93" t="s">
        <v>98</v>
      </c>
      <c r="F34" s="162" t="s">
        <v>48</v>
      </c>
      <c r="G34" s="163"/>
      <c r="H34" s="163"/>
      <c r="I34" s="163"/>
      <c r="J34" s="163"/>
      <c r="K34" s="163"/>
      <c r="L34" s="164"/>
    </row>
    <row r="35" spans="1:12" ht="19.5" customHeight="1" x14ac:dyDescent="0.2">
      <c r="A35" s="140">
        <v>5</v>
      </c>
      <c r="B35" s="159" t="s">
        <v>46</v>
      </c>
      <c r="C35" s="160"/>
      <c r="D35" s="161"/>
      <c r="E35" s="93" t="s">
        <v>208</v>
      </c>
      <c r="F35" s="162" t="s">
        <v>48</v>
      </c>
      <c r="G35" s="163"/>
      <c r="H35" s="163"/>
      <c r="I35" s="163"/>
      <c r="J35" s="163"/>
      <c r="K35" s="163"/>
      <c r="L35" s="164"/>
    </row>
    <row r="36" spans="1:12" ht="19.5" customHeight="1" x14ac:dyDescent="0.25">
      <c r="A36" s="95">
        <v>6</v>
      </c>
      <c r="B36" s="147" t="s">
        <v>210</v>
      </c>
      <c r="C36" s="148"/>
      <c r="D36" s="148"/>
      <c r="E36" s="149"/>
      <c r="F36" s="132"/>
      <c r="G36" s="132"/>
      <c r="H36" s="132"/>
      <c r="I36" s="132"/>
      <c r="J36" s="157"/>
      <c r="K36" s="158"/>
      <c r="L36" s="143"/>
    </row>
    <row r="37" spans="1:12" ht="19.5" customHeight="1" x14ac:dyDescent="0.25">
      <c r="A37" s="95"/>
      <c r="B37" s="150"/>
      <c r="C37" s="151"/>
      <c r="D37" s="151"/>
      <c r="E37" s="152"/>
      <c r="F37" s="132"/>
      <c r="G37" s="132"/>
      <c r="H37" s="132"/>
      <c r="I37" s="132"/>
      <c r="J37" s="157"/>
      <c r="K37" s="158"/>
      <c r="L37" s="143"/>
    </row>
    <row r="38" spans="1:12" ht="19.5" customHeight="1" x14ac:dyDescent="0.25">
      <c r="A38" s="95"/>
      <c r="B38" s="150"/>
      <c r="C38" s="151"/>
      <c r="D38" s="151"/>
      <c r="E38" s="152"/>
      <c r="F38" s="132"/>
      <c r="G38" s="132"/>
      <c r="H38" s="132"/>
      <c r="I38" s="132"/>
      <c r="J38" s="157"/>
      <c r="K38" s="158"/>
      <c r="L38" s="143"/>
    </row>
    <row r="39" spans="1:12" ht="19.5" customHeight="1" x14ac:dyDescent="0.2">
      <c r="B39" s="153"/>
      <c r="C39" s="154"/>
      <c r="D39" s="154"/>
      <c r="E39" s="155"/>
      <c r="F39" s="132"/>
      <c r="G39" s="132"/>
      <c r="H39" s="132"/>
      <c r="I39" s="132"/>
      <c r="J39" s="157"/>
      <c r="K39" s="158"/>
      <c r="L39" s="143"/>
    </row>
    <row r="40" spans="1:12" ht="19.5" customHeight="1" x14ac:dyDescent="0.25">
      <c r="A40" s="95">
        <v>7</v>
      </c>
      <c r="B40" s="96"/>
      <c r="C40" s="65" t="s">
        <v>38</v>
      </c>
      <c r="D40" s="66"/>
      <c r="E40" s="66"/>
      <c r="F40" s="66"/>
      <c r="G40" s="78"/>
      <c r="H40" s="78"/>
      <c r="I40" s="78"/>
      <c r="J40" s="78"/>
      <c r="K40" s="78"/>
      <c r="L40" s="97"/>
    </row>
    <row r="41" spans="1:12" ht="15" hidden="1" customHeight="1" x14ac:dyDescent="0.2">
      <c r="B41" s="98"/>
      <c r="C41" s="79"/>
      <c r="D41" s="66"/>
      <c r="E41" s="66"/>
      <c r="F41" s="66"/>
      <c r="G41" s="92"/>
      <c r="H41" s="92"/>
      <c r="I41" s="92"/>
      <c r="J41" s="92"/>
      <c r="K41" s="92"/>
      <c r="L41" s="99"/>
    </row>
    <row r="42" spans="1:12" ht="15" customHeight="1" x14ac:dyDescent="0.25">
      <c r="A42" s="95"/>
      <c r="B42" s="100"/>
      <c r="C42" s="80"/>
      <c r="D42" s="4"/>
      <c r="E42" s="4"/>
      <c r="F42" s="4"/>
      <c r="G42" s="4"/>
      <c r="H42" s="4"/>
      <c r="I42" s="4"/>
      <c r="J42" s="4"/>
      <c r="K42" s="4"/>
      <c r="L42" s="101"/>
    </row>
    <row r="43" spans="1:12" ht="15" customHeight="1" x14ac:dyDescent="0.25">
      <c r="A43" s="95"/>
      <c r="B43" s="102"/>
      <c r="C43" s="24"/>
      <c r="D43" s="4"/>
      <c r="E43" s="4"/>
      <c r="F43" s="4"/>
      <c r="G43" s="4"/>
      <c r="H43" s="4"/>
      <c r="I43" s="4"/>
      <c r="J43" s="4"/>
      <c r="K43" s="4"/>
      <c r="L43" s="101"/>
    </row>
    <row r="44" spans="1:12" s="30" customFormat="1" ht="19.5" customHeight="1" x14ac:dyDescent="0.25">
      <c r="A44" s="95">
        <v>8</v>
      </c>
      <c r="B44" s="103"/>
      <c r="C44" s="142" t="s">
        <v>209</v>
      </c>
      <c r="D44" s="6"/>
      <c r="E44" s="6"/>
      <c r="F44" s="6"/>
      <c r="G44" s="6"/>
      <c r="H44" s="6"/>
      <c r="I44" s="6"/>
      <c r="J44" s="6"/>
      <c r="K44" s="6"/>
      <c r="L44" s="104"/>
    </row>
    <row r="45" spans="1:12" ht="24.75" customHeight="1" x14ac:dyDescent="0.2">
      <c r="B45" s="102"/>
      <c r="C45" s="23"/>
      <c r="D45" s="4"/>
      <c r="E45" s="4"/>
      <c r="F45" s="4"/>
      <c r="G45" s="4"/>
      <c r="H45" s="4"/>
      <c r="I45" s="4"/>
      <c r="J45" s="4"/>
      <c r="K45" s="4"/>
      <c r="L45" s="101"/>
    </row>
    <row r="46" spans="1:12" ht="15" customHeight="1" x14ac:dyDescent="0.25">
      <c r="B46" s="105"/>
      <c r="C46" s="76" t="s">
        <v>22</v>
      </c>
      <c r="D46" s="32"/>
      <c r="E46" s="33"/>
      <c r="F46" s="33"/>
      <c r="G46" s="33"/>
      <c r="H46" s="33"/>
      <c r="I46" s="6"/>
      <c r="J46" s="106" t="s">
        <v>23</v>
      </c>
      <c r="K46" s="4"/>
      <c r="L46" s="101"/>
    </row>
    <row r="47" spans="1:12" ht="15" customHeight="1" thickBot="1" x14ac:dyDescent="0.25">
      <c r="A47" s="141"/>
      <c r="B47" s="107"/>
      <c r="C47" s="108"/>
      <c r="D47" s="109" t="s">
        <v>21</v>
      </c>
      <c r="E47" s="109"/>
      <c r="F47" s="110" t="s">
        <v>19</v>
      </c>
      <c r="G47" s="111"/>
      <c r="H47" s="111"/>
      <c r="I47" s="112" t="s">
        <v>20</v>
      </c>
      <c r="J47" s="111"/>
      <c r="K47" s="111"/>
      <c r="L47" s="113"/>
    </row>
    <row r="48" spans="1:12" ht="12.75" customHeight="1" x14ac:dyDescent="0.2">
      <c r="A48" s="136"/>
      <c r="G48" s="74"/>
      <c r="H48" s="137"/>
      <c r="I48" s="74"/>
    </row>
    <row r="49" spans="2:12" ht="19.5" customHeight="1" x14ac:dyDescent="0.25">
      <c r="B49" s="144" t="s">
        <v>212</v>
      </c>
      <c r="C49" s="12"/>
    </row>
    <row r="50" spans="2:12" ht="30" customHeight="1" x14ac:dyDescent="0.2">
      <c r="B50" s="156" t="s">
        <v>213</v>
      </c>
      <c r="C50" s="156"/>
      <c r="D50" s="156"/>
      <c r="E50" s="156"/>
      <c r="F50" s="156"/>
      <c r="G50" s="156"/>
      <c r="H50" s="156"/>
      <c r="I50" s="156"/>
      <c r="J50" s="145"/>
      <c r="K50" s="145"/>
      <c r="L50" s="145"/>
    </row>
    <row r="51" spans="2:12" ht="19.5" customHeight="1" x14ac:dyDescent="0.2">
      <c r="B51" s="12"/>
      <c r="C51" s="12"/>
      <c r="J51" s="146" t="s">
        <v>214</v>
      </c>
    </row>
    <row r="52" spans="2:12" ht="14.25" x14ac:dyDescent="0.2">
      <c r="B52" s="12"/>
      <c r="C52" s="12"/>
    </row>
  </sheetData>
  <mergeCells count="42">
    <mergeCell ref="E31:I31"/>
    <mergeCell ref="D8:F8"/>
    <mergeCell ref="E17:I17"/>
    <mergeCell ref="J8:L8"/>
    <mergeCell ref="J10:L10"/>
    <mergeCell ref="E20:I20"/>
    <mergeCell ref="E21:I21"/>
    <mergeCell ref="B14:L14"/>
    <mergeCell ref="E18:I18"/>
    <mergeCell ref="E19:I19"/>
    <mergeCell ref="E15:I15"/>
    <mergeCell ref="E16:I16"/>
    <mergeCell ref="E29:I29"/>
    <mergeCell ref="E30:I30"/>
    <mergeCell ref="E22:I22"/>
    <mergeCell ref="E23:I23"/>
    <mergeCell ref="B1:L1"/>
    <mergeCell ref="E24:I24"/>
    <mergeCell ref="E25:I25"/>
    <mergeCell ref="E28:I28"/>
    <mergeCell ref="E26:I26"/>
    <mergeCell ref="E27:I27"/>
    <mergeCell ref="J3:L3"/>
    <mergeCell ref="D6:F6"/>
    <mergeCell ref="J12:L12"/>
    <mergeCell ref="J4:L4"/>
    <mergeCell ref="D3:E3"/>
    <mergeCell ref="J6:L6"/>
    <mergeCell ref="B35:D35"/>
    <mergeCell ref="F32:L32"/>
    <mergeCell ref="F33:L33"/>
    <mergeCell ref="F34:L34"/>
    <mergeCell ref="F35:L35"/>
    <mergeCell ref="B32:D32"/>
    <mergeCell ref="B33:D33"/>
    <mergeCell ref="B34:D34"/>
    <mergeCell ref="B36:E39"/>
    <mergeCell ref="B50:I50"/>
    <mergeCell ref="J36:K36"/>
    <mergeCell ref="J37:K37"/>
    <mergeCell ref="J38:K38"/>
    <mergeCell ref="J39:K39"/>
  </mergeCells>
  <phoneticPr fontId="5" type="noConversion"/>
  <dataValidations count="2">
    <dataValidation type="list" allowBlank="1" showInputMessage="1" showErrorMessage="1" sqref="E32:E35">
      <formula1>"Yes-Call Me, Yes,No"</formula1>
    </dataValidation>
    <dataValidation type="list" allowBlank="1" showInputMessage="1" sqref="D16:D31">
      <formula1>"Bucket,Cf,Cy,Ea,Gal,Inft,Lbs,Lf,Ls,Pc,Roll,Sf,Sy"</formula1>
    </dataValidation>
  </dataValidations>
  <pageMargins left="0.5" right="0" top="1.2708333333333299" bottom="0.3" header="1.0208333333333299" footer="0.15"/>
  <pageSetup scale="73" fitToHeight="0" orientation="portrait" r:id="rId1"/>
  <headerFooter alignWithMargins="0">
    <oddHeader>&amp;C&amp;"Arial,Bold"&amp;14&amp;UL O A D&amp;U   &amp;UL I S T</oddHeader>
    <oddFooter xml:space="preserve">&amp;L&amp;8&amp;K00-025&amp;Z&amp;F&amp;R&amp;8&amp;K00-025Revised 02/09/2016  NMH
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ValidValues!$C$3:$C$29</xm:f>
          </x14:formula1>
          <xm:sqref>G10:H10</xm:sqref>
        </x14:dataValidation>
        <x14:dataValidation type="list" allowBlank="1" showInputMessage="1" showErrorMessage="1">
          <x14:formula1>
            <xm:f>ValidValues!$G$3:$G$35</xm:f>
          </x14:formula1>
          <xm:sqref>D6:F6</xm:sqref>
        </x14:dataValidation>
        <x14:dataValidation type="list" allowBlank="1" showInputMessage="1" showErrorMessage="1">
          <x14:formula1>
            <xm:f>ValidValues!$L$3:$L$35</xm:f>
          </x14:formula1>
          <xm:sqref>J12:L12</xm:sqref>
        </x14:dataValidation>
        <x14:dataValidation type="list" allowBlank="1" showInputMessage="1">
          <x14:formula1>
            <xm:f>ValidValues!$C$3:$C$35</xm:f>
          </x14:formula1>
          <xm:sqref>D8:F8 J10:L10</xm:sqref>
        </x14:dataValidation>
        <x14:dataValidation type="list" errorStyle="warning" allowBlank="1" showInputMessage="1" errorTitle="Information" error="You are entering a non standard value">
          <x14:formula1>
            <xm:f>ValidValues!$I$3:$I$35</xm:f>
          </x14:formula1>
          <xm:sqref>J4:L4</xm:sqref>
        </x14:dataValidation>
        <x14:dataValidation type="list" allowBlank="1" showInputMessage="1">
          <x14:formula1>
            <xm:f>ValidValues!$N$3:$N$42</xm:f>
          </x14:formula1>
          <xm:sqref>E17:I31</xm:sqref>
        </x14:dataValidation>
        <x14:dataValidation type="list" allowBlank="1" showInputMessage="1">
          <x14:formula1>
            <xm:f>ValidValues!$S$3:$S$45</xm:f>
          </x14:formula1>
          <xm:sqref>J16:J31</xm:sqref>
        </x14:dataValidation>
        <x14:dataValidation type="list" allowBlank="1" showInputMessage="1">
          <x14:formula1>
            <xm:f>ValidValues!$N$3:$N$54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/>
  </sheetPr>
  <dimension ref="C2:T52"/>
  <sheetViews>
    <sheetView topLeftCell="K3" workbookViewId="0">
      <selection activeCell="K13" sqref="A1:XFD1048576"/>
    </sheetView>
  </sheetViews>
  <sheetFormatPr defaultColWidth="8.85546875" defaultRowHeight="12.75" x14ac:dyDescent="0.2"/>
  <cols>
    <col min="3" max="3" width="9.7109375" style="82" bestFit="1" customWidth="1"/>
    <col min="4" max="4" width="3.140625" customWidth="1"/>
    <col min="5" max="5" width="13.140625" bestFit="1" customWidth="1"/>
    <col min="6" max="6" width="2.42578125" customWidth="1"/>
    <col min="7" max="7" width="12.28515625" bestFit="1" customWidth="1"/>
    <col min="8" max="8" width="2.42578125" customWidth="1"/>
    <col min="9" max="9" width="13.42578125" bestFit="1" customWidth="1"/>
    <col min="10" max="10" width="6.140625" bestFit="1" customWidth="1"/>
    <col min="11" max="11" width="2.42578125" customWidth="1"/>
    <col min="12" max="12" width="15.7109375" bestFit="1" customWidth="1"/>
    <col min="13" max="13" width="2.42578125" customWidth="1"/>
    <col min="14" max="14" width="32.42578125" bestFit="1" customWidth="1"/>
    <col min="15" max="15" width="8.85546875" style="82"/>
    <col min="17" max="17" width="54.140625" bestFit="1" customWidth="1"/>
    <col min="18" max="18" width="4.85546875" bestFit="1" customWidth="1"/>
    <col min="19" max="19" width="7.42578125" bestFit="1" customWidth="1"/>
    <col min="20" max="20" width="4.85546875" bestFit="1" customWidth="1"/>
  </cols>
  <sheetData>
    <row r="2" spans="3:20" s="228" customFormat="1" x14ac:dyDescent="0.2">
      <c r="C2" s="227" t="s">
        <v>54</v>
      </c>
      <c r="E2" s="227" t="s">
        <v>42</v>
      </c>
      <c r="G2" s="228" t="s">
        <v>79</v>
      </c>
      <c r="I2" s="228" t="s">
        <v>82</v>
      </c>
      <c r="J2" s="228" t="s">
        <v>81</v>
      </c>
      <c r="L2" s="228" t="s">
        <v>94</v>
      </c>
      <c r="N2" s="228" t="s">
        <v>95</v>
      </c>
      <c r="O2" s="227" t="s">
        <v>13</v>
      </c>
      <c r="P2" s="228" t="s">
        <v>249</v>
      </c>
      <c r="Q2" s="228" t="s">
        <v>99</v>
      </c>
    </row>
    <row r="3" spans="3:20" x14ac:dyDescent="0.2">
      <c r="C3" s="82" t="s">
        <v>57</v>
      </c>
      <c r="E3" s="82" t="s">
        <v>49</v>
      </c>
      <c r="G3" t="s">
        <v>86</v>
      </c>
      <c r="I3" t="s">
        <v>83</v>
      </c>
      <c r="J3">
        <v>12345</v>
      </c>
      <c r="L3" t="s">
        <v>91</v>
      </c>
      <c r="N3" t="s">
        <v>198</v>
      </c>
      <c r="O3" s="82">
        <v>3150</v>
      </c>
      <c r="P3" t="s">
        <v>201</v>
      </c>
      <c r="Q3" s="114" t="s">
        <v>131</v>
      </c>
    </row>
    <row r="4" spans="3:20" x14ac:dyDescent="0.2">
      <c r="C4" s="82" t="s">
        <v>58</v>
      </c>
      <c r="E4" s="82" t="s">
        <v>50</v>
      </c>
      <c r="G4" t="s">
        <v>87</v>
      </c>
      <c r="I4" t="s">
        <v>84</v>
      </c>
      <c r="J4">
        <v>67890</v>
      </c>
      <c r="L4" t="s">
        <v>92</v>
      </c>
      <c r="N4" t="s">
        <v>187</v>
      </c>
      <c r="O4" s="118">
        <v>3010</v>
      </c>
      <c r="P4" t="s">
        <v>200</v>
      </c>
      <c r="Q4" s="114" t="s">
        <v>132</v>
      </c>
      <c r="R4" t="s">
        <v>174</v>
      </c>
      <c r="S4" t="s">
        <v>100</v>
      </c>
      <c r="T4" t="s">
        <v>174</v>
      </c>
    </row>
    <row r="5" spans="3:20" x14ac:dyDescent="0.2">
      <c r="C5" s="82" t="s">
        <v>59</v>
      </c>
      <c r="E5" s="81" t="s">
        <v>55</v>
      </c>
      <c r="G5" t="s">
        <v>88</v>
      </c>
      <c r="I5" t="s">
        <v>85</v>
      </c>
      <c r="J5">
        <v>23212</v>
      </c>
      <c r="L5" t="s">
        <v>93</v>
      </c>
      <c r="N5" t="s">
        <v>245</v>
      </c>
      <c r="O5" s="82">
        <v>3260</v>
      </c>
      <c r="P5" t="s">
        <v>200</v>
      </c>
      <c r="Q5" s="114" t="s">
        <v>133</v>
      </c>
      <c r="R5" t="s">
        <v>174</v>
      </c>
      <c r="S5" t="s">
        <v>134</v>
      </c>
      <c r="T5" t="s">
        <v>174</v>
      </c>
    </row>
    <row r="6" spans="3:20" x14ac:dyDescent="0.2">
      <c r="C6" s="82" t="s">
        <v>60</v>
      </c>
      <c r="E6" s="82"/>
      <c r="G6" t="s">
        <v>89</v>
      </c>
      <c r="N6" t="s">
        <v>185</v>
      </c>
      <c r="O6" s="82">
        <v>3050</v>
      </c>
      <c r="P6" t="s">
        <v>201</v>
      </c>
      <c r="Q6" s="114" t="s">
        <v>135</v>
      </c>
      <c r="R6" t="s">
        <v>174</v>
      </c>
      <c r="S6" t="s">
        <v>101</v>
      </c>
      <c r="T6" t="s">
        <v>174</v>
      </c>
    </row>
    <row r="7" spans="3:20" x14ac:dyDescent="0.2">
      <c r="C7" s="82" t="s">
        <v>61</v>
      </c>
      <c r="E7" s="82"/>
      <c r="G7" t="s">
        <v>90</v>
      </c>
      <c r="N7" t="s">
        <v>231</v>
      </c>
      <c r="O7" s="82">
        <v>3060</v>
      </c>
      <c r="P7" t="s">
        <v>200</v>
      </c>
      <c r="Q7" s="114" t="s">
        <v>136</v>
      </c>
      <c r="R7" t="s">
        <v>174</v>
      </c>
      <c r="S7" t="s">
        <v>102</v>
      </c>
      <c r="T7" t="s">
        <v>174</v>
      </c>
    </row>
    <row r="8" spans="3:20" x14ac:dyDescent="0.2">
      <c r="C8" s="82" t="s">
        <v>62</v>
      </c>
      <c r="E8" s="82"/>
      <c r="G8" t="s">
        <v>90</v>
      </c>
      <c r="N8" t="s">
        <v>230</v>
      </c>
      <c r="O8" s="118">
        <v>3065</v>
      </c>
      <c r="P8" t="s">
        <v>200</v>
      </c>
      <c r="Q8" s="114" t="s">
        <v>137</v>
      </c>
      <c r="R8" t="s">
        <v>175</v>
      </c>
      <c r="S8" t="s">
        <v>103</v>
      </c>
      <c r="T8" t="s">
        <v>175</v>
      </c>
    </row>
    <row r="9" spans="3:20" x14ac:dyDescent="0.2">
      <c r="C9" s="82" t="s">
        <v>63</v>
      </c>
      <c r="E9" s="82"/>
      <c r="G9" s="1"/>
      <c r="N9" t="s">
        <v>232</v>
      </c>
      <c r="O9" s="82">
        <v>3090</v>
      </c>
      <c r="P9" t="s">
        <v>199</v>
      </c>
      <c r="Q9" s="114" t="s">
        <v>138</v>
      </c>
      <c r="R9" t="s">
        <v>175</v>
      </c>
      <c r="S9" t="s">
        <v>104</v>
      </c>
      <c r="T9" t="s">
        <v>175</v>
      </c>
    </row>
    <row r="10" spans="3:20" x14ac:dyDescent="0.2">
      <c r="C10" s="82" t="s">
        <v>64</v>
      </c>
      <c r="E10" s="82"/>
      <c r="G10" s="1"/>
      <c r="N10" t="s">
        <v>215</v>
      </c>
      <c r="O10" s="82">
        <v>2009</v>
      </c>
      <c r="P10" t="s">
        <v>200</v>
      </c>
      <c r="Q10" s="114" t="s">
        <v>139</v>
      </c>
      <c r="R10" t="s">
        <v>175</v>
      </c>
      <c r="S10" t="s">
        <v>105</v>
      </c>
      <c r="T10" t="s">
        <v>175</v>
      </c>
    </row>
    <row r="11" spans="3:20" x14ac:dyDescent="0.2">
      <c r="C11" s="82" t="s">
        <v>65</v>
      </c>
      <c r="E11" s="81"/>
      <c r="G11" s="1"/>
      <c r="N11" s="13" t="s">
        <v>189</v>
      </c>
      <c r="O11" s="82">
        <v>3200</v>
      </c>
      <c r="P11" t="s">
        <v>203</v>
      </c>
      <c r="Q11" s="114" t="s">
        <v>143</v>
      </c>
      <c r="R11" t="s">
        <v>177</v>
      </c>
      <c r="S11" t="s">
        <v>144</v>
      </c>
      <c r="T11" t="s">
        <v>177</v>
      </c>
    </row>
    <row r="12" spans="3:20" x14ac:dyDescent="0.2">
      <c r="C12" s="82" t="s">
        <v>66</v>
      </c>
      <c r="E12" s="82"/>
      <c r="G12" s="1"/>
      <c r="N12" t="s">
        <v>241</v>
      </c>
      <c r="O12" s="82">
        <v>3208</v>
      </c>
      <c r="P12" t="s">
        <v>201</v>
      </c>
      <c r="Q12" s="114" t="s">
        <v>145</v>
      </c>
      <c r="R12" t="s">
        <v>177</v>
      </c>
      <c r="S12" t="s">
        <v>146</v>
      </c>
      <c r="T12" t="s">
        <v>177</v>
      </c>
    </row>
    <row r="13" spans="3:20" x14ac:dyDescent="0.2">
      <c r="C13" s="82" t="s">
        <v>67</v>
      </c>
      <c r="E13" s="82"/>
      <c r="G13" s="1"/>
      <c r="N13" t="s">
        <v>197</v>
      </c>
      <c r="O13" s="82">
        <v>2040</v>
      </c>
      <c r="P13" t="s">
        <v>200</v>
      </c>
      <c r="Q13" s="114" t="s">
        <v>147</v>
      </c>
      <c r="R13" t="s">
        <v>178</v>
      </c>
      <c r="S13" t="s">
        <v>110</v>
      </c>
      <c r="T13" t="s">
        <v>178</v>
      </c>
    </row>
    <row r="14" spans="3:20" x14ac:dyDescent="0.2">
      <c r="C14" s="82" t="s">
        <v>68</v>
      </c>
      <c r="E14" s="82"/>
      <c r="G14" s="1"/>
      <c r="N14" t="s">
        <v>186</v>
      </c>
      <c r="O14" s="82">
        <v>3374</v>
      </c>
      <c r="P14" t="s">
        <v>201</v>
      </c>
      <c r="Q14" s="114" t="s">
        <v>140</v>
      </c>
      <c r="R14" t="s">
        <v>175</v>
      </c>
      <c r="S14" t="s">
        <v>106</v>
      </c>
      <c r="T14" t="s">
        <v>175</v>
      </c>
    </row>
    <row r="15" spans="3:20" x14ac:dyDescent="0.2">
      <c r="C15" s="82" t="s">
        <v>69</v>
      </c>
      <c r="G15" s="1"/>
      <c r="N15" t="s">
        <v>221</v>
      </c>
      <c r="O15" s="82">
        <v>2035</v>
      </c>
      <c r="P15" t="s">
        <v>203</v>
      </c>
      <c r="Q15" s="114" t="s">
        <v>141</v>
      </c>
      <c r="R15" t="s">
        <v>176</v>
      </c>
      <c r="S15" t="s">
        <v>107</v>
      </c>
      <c r="T15" t="s">
        <v>176</v>
      </c>
    </row>
    <row r="16" spans="3:20" x14ac:dyDescent="0.2">
      <c r="C16" s="82" t="s">
        <v>70</v>
      </c>
      <c r="G16" s="1"/>
      <c r="N16" t="s">
        <v>250</v>
      </c>
      <c r="O16" s="82">
        <v>3310</v>
      </c>
      <c r="P16" t="s">
        <v>203</v>
      </c>
      <c r="Q16" s="114" t="s">
        <v>142</v>
      </c>
      <c r="R16" t="s">
        <v>175</v>
      </c>
      <c r="S16" t="s">
        <v>108</v>
      </c>
      <c r="T16" t="s">
        <v>175</v>
      </c>
    </row>
    <row r="17" spans="3:20" x14ac:dyDescent="0.2">
      <c r="C17" s="82" t="s">
        <v>71</v>
      </c>
      <c r="G17" s="1"/>
      <c r="N17" t="s">
        <v>193</v>
      </c>
      <c r="O17" s="82">
        <v>3105</v>
      </c>
      <c r="P17" t="s">
        <v>199</v>
      </c>
      <c r="Q17" s="114" t="s">
        <v>148</v>
      </c>
      <c r="R17" t="s">
        <v>179</v>
      </c>
      <c r="T17" t="s">
        <v>179</v>
      </c>
    </row>
    <row r="18" spans="3:20" x14ac:dyDescent="0.2">
      <c r="C18" s="82" t="s">
        <v>72</v>
      </c>
      <c r="G18" s="1"/>
      <c r="N18" t="s">
        <v>194</v>
      </c>
      <c r="O18" s="82">
        <v>3106</v>
      </c>
      <c r="P18" t="s">
        <v>199</v>
      </c>
      <c r="Q18" s="114" t="s">
        <v>157</v>
      </c>
      <c r="R18" t="s">
        <v>175</v>
      </c>
      <c r="S18" t="s">
        <v>109</v>
      </c>
      <c r="T18" t="s">
        <v>175</v>
      </c>
    </row>
    <row r="19" spans="3:20" x14ac:dyDescent="0.2">
      <c r="C19" s="82" t="s">
        <v>73</v>
      </c>
      <c r="G19" s="1"/>
      <c r="N19" t="s">
        <v>234</v>
      </c>
      <c r="O19" s="82">
        <v>2065</v>
      </c>
      <c r="P19" t="s">
        <v>202</v>
      </c>
      <c r="Q19" s="114" t="s">
        <v>149</v>
      </c>
      <c r="R19" t="s">
        <v>175</v>
      </c>
      <c r="S19" t="s">
        <v>111</v>
      </c>
      <c r="T19" t="s">
        <v>175</v>
      </c>
    </row>
    <row r="20" spans="3:20" x14ac:dyDescent="0.2">
      <c r="C20" s="82" t="s">
        <v>74</v>
      </c>
      <c r="G20" s="1"/>
      <c r="N20" t="s">
        <v>238</v>
      </c>
      <c r="O20" s="82">
        <v>3130</v>
      </c>
      <c r="P20" t="s">
        <v>236</v>
      </c>
      <c r="Q20" s="114" t="s">
        <v>150</v>
      </c>
      <c r="R20" t="s">
        <v>175</v>
      </c>
      <c r="S20" t="s">
        <v>112</v>
      </c>
      <c r="T20" t="s">
        <v>175</v>
      </c>
    </row>
    <row r="21" spans="3:20" x14ac:dyDescent="0.2">
      <c r="C21" s="82" t="s">
        <v>75</v>
      </c>
      <c r="G21" s="1"/>
      <c r="N21" t="s">
        <v>246</v>
      </c>
      <c r="O21" s="82">
        <v>3290</v>
      </c>
      <c r="P21" t="s">
        <v>201</v>
      </c>
      <c r="Q21" s="114" t="s">
        <v>151</v>
      </c>
      <c r="R21" t="s">
        <v>175</v>
      </c>
      <c r="S21" t="s">
        <v>113</v>
      </c>
      <c r="T21" t="s">
        <v>175</v>
      </c>
    </row>
    <row r="22" spans="3:20" x14ac:dyDescent="0.2">
      <c r="C22" s="82" t="s">
        <v>76</v>
      </c>
      <c r="G22" s="1"/>
      <c r="N22" t="s">
        <v>239</v>
      </c>
      <c r="O22" s="82">
        <v>3201</v>
      </c>
      <c r="P22" t="s">
        <v>240</v>
      </c>
      <c r="Q22" s="114" t="s">
        <v>152</v>
      </c>
      <c r="R22" t="s">
        <v>175</v>
      </c>
      <c r="S22" t="s">
        <v>114</v>
      </c>
      <c r="T22" t="s">
        <v>175</v>
      </c>
    </row>
    <row r="23" spans="3:20" x14ac:dyDescent="0.2">
      <c r="C23" s="82" t="s">
        <v>77</v>
      </c>
      <c r="N23" t="s">
        <v>229</v>
      </c>
      <c r="O23" s="118">
        <v>2075</v>
      </c>
      <c r="P23" t="s">
        <v>200</v>
      </c>
      <c r="Q23" s="114" t="s">
        <v>153</v>
      </c>
      <c r="R23" t="s">
        <v>175</v>
      </c>
      <c r="S23" t="s">
        <v>115</v>
      </c>
      <c r="T23" t="s">
        <v>175</v>
      </c>
    </row>
    <row r="24" spans="3:20" x14ac:dyDescent="0.2">
      <c r="C24" s="82" t="s">
        <v>78</v>
      </c>
      <c r="N24" t="s">
        <v>226</v>
      </c>
      <c r="O24" s="82">
        <v>3341</v>
      </c>
      <c r="P24" t="s">
        <v>224</v>
      </c>
      <c r="Q24" s="114" t="s">
        <v>154</v>
      </c>
      <c r="R24" t="s">
        <v>175</v>
      </c>
      <c r="S24" t="s">
        <v>116</v>
      </c>
      <c r="T24" t="s">
        <v>175</v>
      </c>
    </row>
    <row r="25" spans="3:20" x14ac:dyDescent="0.2">
      <c r="N25" t="s">
        <v>227</v>
      </c>
      <c r="O25" s="82">
        <v>3340</v>
      </c>
      <c r="P25" t="s">
        <v>224</v>
      </c>
      <c r="Q25" s="114" t="s">
        <v>155</v>
      </c>
      <c r="R25" t="s">
        <v>49</v>
      </c>
      <c r="S25" t="s">
        <v>117</v>
      </c>
      <c r="T25" t="s">
        <v>49</v>
      </c>
    </row>
    <row r="26" spans="3:20" x14ac:dyDescent="0.2">
      <c r="N26" t="s">
        <v>225</v>
      </c>
      <c r="O26" s="82">
        <v>3346</v>
      </c>
      <c r="P26" t="s">
        <v>224</v>
      </c>
      <c r="Q26" s="114" t="s">
        <v>156</v>
      </c>
      <c r="R26" t="s">
        <v>175</v>
      </c>
      <c r="S26" t="s">
        <v>118</v>
      </c>
      <c r="T26" t="s">
        <v>175</v>
      </c>
    </row>
    <row r="27" spans="3:20" x14ac:dyDescent="0.2">
      <c r="N27" t="s">
        <v>228</v>
      </c>
      <c r="O27" s="118">
        <v>3342</v>
      </c>
      <c r="P27" t="s">
        <v>224</v>
      </c>
      <c r="Q27" s="114" t="s">
        <v>158</v>
      </c>
      <c r="R27" t="s">
        <v>179</v>
      </c>
      <c r="T27" t="s">
        <v>179</v>
      </c>
    </row>
    <row r="28" spans="3:20" x14ac:dyDescent="0.2">
      <c r="N28" t="s">
        <v>223</v>
      </c>
      <c r="O28" s="82">
        <v>3345</v>
      </c>
      <c r="P28" t="s">
        <v>224</v>
      </c>
      <c r="Q28" s="114" t="s">
        <v>159</v>
      </c>
      <c r="R28" t="s">
        <v>49</v>
      </c>
      <c r="S28" t="s">
        <v>119</v>
      </c>
      <c r="T28" t="s">
        <v>49</v>
      </c>
    </row>
    <row r="29" spans="3:20" x14ac:dyDescent="0.2">
      <c r="N29" t="s">
        <v>196</v>
      </c>
      <c r="O29" s="118">
        <v>3355</v>
      </c>
      <c r="P29" t="s">
        <v>200</v>
      </c>
      <c r="Q29" s="114" t="s">
        <v>160</v>
      </c>
      <c r="R29" t="s">
        <v>49</v>
      </c>
      <c r="S29" t="s">
        <v>120</v>
      </c>
      <c r="T29" t="s">
        <v>49</v>
      </c>
    </row>
    <row r="30" spans="3:20" x14ac:dyDescent="0.2">
      <c r="N30" t="s">
        <v>219</v>
      </c>
      <c r="O30" s="82">
        <v>3335</v>
      </c>
      <c r="P30" t="s">
        <v>217</v>
      </c>
      <c r="Q30" s="114" t="s">
        <v>161</v>
      </c>
      <c r="R30" t="s">
        <v>49</v>
      </c>
      <c r="S30" t="s">
        <v>121</v>
      </c>
      <c r="T30" t="s">
        <v>49</v>
      </c>
    </row>
    <row r="31" spans="3:20" x14ac:dyDescent="0.2">
      <c r="N31" t="s">
        <v>220</v>
      </c>
      <c r="O31" s="82">
        <v>3376</v>
      </c>
      <c r="P31" t="s">
        <v>201</v>
      </c>
      <c r="Q31" s="114" t="s">
        <v>162</v>
      </c>
      <c r="R31" t="s">
        <v>49</v>
      </c>
      <c r="S31" t="s">
        <v>122</v>
      </c>
      <c r="T31" t="s">
        <v>49</v>
      </c>
    </row>
    <row r="32" spans="3:20" x14ac:dyDescent="0.2">
      <c r="N32" t="s">
        <v>247</v>
      </c>
      <c r="O32" s="82">
        <v>3373</v>
      </c>
      <c r="P32" t="s">
        <v>175</v>
      </c>
      <c r="Q32" s="114" t="s">
        <v>163</v>
      </c>
      <c r="R32" t="s">
        <v>174</v>
      </c>
      <c r="S32" t="s">
        <v>123</v>
      </c>
      <c r="T32" t="s">
        <v>174</v>
      </c>
    </row>
    <row r="33" spans="14:20" x14ac:dyDescent="0.2">
      <c r="N33" t="s">
        <v>235</v>
      </c>
      <c r="O33" s="82">
        <v>2071</v>
      </c>
      <c r="P33" t="s">
        <v>236</v>
      </c>
      <c r="Q33" s="114" t="s">
        <v>164</v>
      </c>
      <c r="R33" t="s">
        <v>179</v>
      </c>
      <c r="T33" t="s">
        <v>179</v>
      </c>
    </row>
    <row r="34" spans="14:20" x14ac:dyDescent="0.2">
      <c r="N34" t="s">
        <v>190</v>
      </c>
      <c r="O34" s="82">
        <v>3476</v>
      </c>
      <c r="P34" t="s">
        <v>202</v>
      </c>
      <c r="Q34" s="114" t="s">
        <v>165</v>
      </c>
      <c r="R34" t="s">
        <v>180</v>
      </c>
      <c r="S34" t="s">
        <v>124</v>
      </c>
      <c r="T34" t="s">
        <v>180</v>
      </c>
    </row>
    <row r="35" spans="14:20" x14ac:dyDescent="0.2">
      <c r="N35" t="s">
        <v>191</v>
      </c>
      <c r="O35" s="82">
        <v>3477</v>
      </c>
      <c r="P35" t="s">
        <v>202</v>
      </c>
      <c r="Q35" s="114" t="s">
        <v>166</v>
      </c>
      <c r="R35" t="s">
        <v>179</v>
      </c>
      <c r="T35" t="s">
        <v>179</v>
      </c>
    </row>
    <row r="36" spans="14:20" x14ac:dyDescent="0.2">
      <c r="N36" t="s">
        <v>216</v>
      </c>
      <c r="O36" s="82">
        <v>3378</v>
      </c>
      <c r="P36" t="s">
        <v>217</v>
      </c>
      <c r="Q36" t="s">
        <v>167</v>
      </c>
      <c r="R36" t="s">
        <v>181</v>
      </c>
      <c r="S36" t="s">
        <v>125</v>
      </c>
      <c r="T36" t="s">
        <v>181</v>
      </c>
    </row>
    <row r="37" spans="14:20" x14ac:dyDescent="0.2">
      <c r="N37" t="s">
        <v>251</v>
      </c>
      <c r="O37" s="82">
        <v>3381</v>
      </c>
      <c r="P37" t="s">
        <v>199</v>
      </c>
      <c r="Q37" t="s">
        <v>168</v>
      </c>
      <c r="R37" t="s">
        <v>181</v>
      </c>
      <c r="S37" t="s">
        <v>126</v>
      </c>
      <c r="T37" t="s">
        <v>181</v>
      </c>
    </row>
    <row r="38" spans="14:20" x14ac:dyDescent="0.2">
      <c r="N38" t="s">
        <v>252</v>
      </c>
      <c r="O38" s="82">
        <v>3382</v>
      </c>
      <c r="P38" t="s">
        <v>199</v>
      </c>
      <c r="Q38" t="s">
        <v>169</v>
      </c>
      <c r="R38" t="s">
        <v>179</v>
      </c>
      <c r="T38" t="s">
        <v>179</v>
      </c>
    </row>
    <row r="39" spans="14:20" x14ac:dyDescent="0.2">
      <c r="N39" t="s">
        <v>182</v>
      </c>
      <c r="O39" s="82">
        <v>3445</v>
      </c>
      <c r="P39" t="s">
        <v>200</v>
      </c>
      <c r="Q39" t="s">
        <v>170</v>
      </c>
      <c r="R39" t="s">
        <v>179</v>
      </c>
      <c r="S39" t="s">
        <v>127</v>
      </c>
      <c r="T39" t="s">
        <v>179</v>
      </c>
    </row>
    <row r="40" spans="14:20" x14ac:dyDescent="0.2">
      <c r="N40" t="s">
        <v>248</v>
      </c>
      <c r="O40" s="82">
        <v>3379</v>
      </c>
      <c r="P40" t="s">
        <v>217</v>
      </c>
      <c r="Q40" t="s">
        <v>171</v>
      </c>
      <c r="R40" t="s">
        <v>179</v>
      </c>
      <c r="S40" t="s">
        <v>128</v>
      </c>
      <c r="T40" t="s">
        <v>179</v>
      </c>
    </row>
    <row r="41" spans="14:20" x14ac:dyDescent="0.2">
      <c r="N41" t="s">
        <v>195</v>
      </c>
      <c r="O41" s="118">
        <v>3357</v>
      </c>
      <c r="P41" t="s">
        <v>200</v>
      </c>
      <c r="Q41" t="s">
        <v>172</v>
      </c>
      <c r="R41" t="s">
        <v>179</v>
      </c>
      <c r="S41" t="s">
        <v>129</v>
      </c>
      <c r="T41" t="s">
        <v>179</v>
      </c>
    </row>
    <row r="42" spans="14:20" x14ac:dyDescent="0.2">
      <c r="N42" t="s">
        <v>237</v>
      </c>
      <c r="O42" s="82">
        <v>3122</v>
      </c>
      <c r="P42" t="s">
        <v>217</v>
      </c>
      <c r="Q42" t="s">
        <v>173</v>
      </c>
      <c r="R42" t="s">
        <v>179</v>
      </c>
      <c r="S42" t="s">
        <v>130</v>
      </c>
      <c r="T42" t="s">
        <v>179</v>
      </c>
    </row>
    <row r="43" spans="14:20" x14ac:dyDescent="0.2">
      <c r="N43" t="s">
        <v>243</v>
      </c>
      <c r="O43" s="82">
        <v>3222</v>
      </c>
      <c r="P43" t="s">
        <v>200</v>
      </c>
    </row>
    <row r="44" spans="14:20" x14ac:dyDescent="0.2">
      <c r="N44" t="s">
        <v>244</v>
      </c>
      <c r="O44" s="82">
        <v>3223</v>
      </c>
      <c r="P44" t="s">
        <v>200</v>
      </c>
    </row>
    <row r="45" spans="14:20" x14ac:dyDescent="0.2">
      <c r="N45" t="s">
        <v>242</v>
      </c>
      <c r="O45" s="82">
        <v>3220</v>
      </c>
      <c r="P45" t="s">
        <v>200</v>
      </c>
    </row>
    <row r="46" spans="14:20" x14ac:dyDescent="0.2">
      <c r="N46" t="s">
        <v>188</v>
      </c>
      <c r="O46" s="82">
        <v>3437</v>
      </c>
      <c r="P46" t="s">
        <v>204</v>
      </c>
    </row>
    <row r="47" spans="14:20" x14ac:dyDescent="0.2">
      <c r="N47" t="s">
        <v>192</v>
      </c>
      <c r="O47" s="118">
        <v>3438</v>
      </c>
      <c r="P47" t="s">
        <v>204</v>
      </c>
    </row>
    <row r="48" spans="14:20" x14ac:dyDescent="0.2">
      <c r="N48" t="s">
        <v>233</v>
      </c>
      <c r="O48" s="82">
        <v>2085</v>
      </c>
      <c r="P48" t="s">
        <v>175</v>
      </c>
    </row>
    <row r="49" spans="14:16" x14ac:dyDescent="0.2">
      <c r="N49" t="s">
        <v>184</v>
      </c>
      <c r="O49" s="82">
        <v>3368</v>
      </c>
      <c r="P49" t="s">
        <v>200</v>
      </c>
    </row>
    <row r="50" spans="14:16" x14ac:dyDescent="0.2">
      <c r="N50" t="s">
        <v>183</v>
      </c>
      <c r="O50" s="82">
        <v>3371</v>
      </c>
      <c r="P50" t="s">
        <v>199</v>
      </c>
    </row>
    <row r="51" spans="14:16" x14ac:dyDescent="0.2">
      <c r="N51" t="s">
        <v>222</v>
      </c>
      <c r="O51" s="82">
        <v>3205</v>
      </c>
      <c r="P51" t="s">
        <v>203</v>
      </c>
    </row>
    <row r="52" spans="14:16" x14ac:dyDescent="0.2">
      <c r="N52" t="s">
        <v>218</v>
      </c>
      <c r="O52" s="82">
        <v>2070</v>
      </c>
      <c r="P52" t="s">
        <v>200</v>
      </c>
    </row>
  </sheetData>
  <sortState ref="N3:P52">
    <sortCondition ref="N3:N52"/>
  </sortState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39997558519241921"/>
  </sheetPr>
  <dimension ref="A1:R47"/>
  <sheetViews>
    <sheetView showGridLines="0" topLeftCell="A10" workbookViewId="0">
      <selection activeCell="B21" sqref="B21"/>
    </sheetView>
  </sheetViews>
  <sheetFormatPr defaultColWidth="8.85546875" defaultRowHeight="12.75" x14ac:dyDescent="0.2"/>
  <cols>
    <col min="1" max="1" width="2.85546875" customWidth="1"/>
    <col min="2" max="2" width="12.7109375" customWidth="1"/>
    <col min="3" max="4" width="8.7109375" customWidth="1"/>
    <col min="5" max="5" width="17" customWidth="1"/>
    <col min="6" max="6" width="6.7109375" customWidth="1"/>
    <col min="7" max="8" width="8.85546875" customWidth="1"/>
    <col min="9" max="9" width="6.7109375" customWidth="1"/>
    <col min="10" max="10" width="17" customWidth="1"/>
    <col min="11" max="11" width="8.85546875" customWidth="1"/>
    <col min="12" max="12" width="9.28515625" customWidth="1"/>
    <col min="13" max="13" width="9.140625" hidden="1" customWidth="1"/>
    <col min="14" max="14" width="5.85546875" customWidth="1"/>
    <col min="17" max="17" width="4.85546875" customWidth="1"/>
    <col min="18" max="18" width="9.140625" hidden="1" customWidth="1"/>
  </cols>
  <sheetData>
    <row r="1" spans="1:14" ht="21" customHeight="1" x14ac:dyDescent="0.3">
      <c r="A1" t="s">
        <v>25</v>
      </c>
      <c r="G1" s="41"/>
      <c r="I1" s="40" t="s">
        <v>15</v>
      </c>
      <c r="J1" s="71"/>
      <c r="K1" s="6"/>
    </row>
    <row r="2" spans="1:14" ht="19.5" customHeight="1" x14ac:dyDescent="0.2">
      <c r="A2" t="s">
        <v>37</v>
      </c>
      <c r="H2" s="4"/>
      <c r="I2" s="26" t="s">
        <v>16</v>
      </c>
      <c r="J2" s="72"/>
      <c r="K2" s="22"/>
    </row>
    <row r="3" spans="1:14" ht="22.5" customHeight="1" x14ac:dyDescent="0.2">
      <c r="A3" s="1" t="s">
        <v>31</v>
      </c>
    </row>
    <row r="4" spans="1:14" s="36" customFormat="1" ht="17.25" customHeight="1" x14ac:dyDescent="0.2">
      <c r="A4" s="35" t="s">
        <v>32</v>
      </c>
      <c r="M4"/>
      <c r="N4"/>
    </row>
    <row r="5" spans="1:14" x14ac:dyDescent="0.2">
      <c r="A5" s="17" t="s">
        <v>18</v>
      </c>
      <c r="C5" s="17"/>
      <c r="E5" s="16" t="s">
        <v>17</v>
      </c>
      <c r="G5" s="17"/>
      <c r="I5" s="16" t="s">
        <v>10</v>
      </c>
      <c r="J5" s="16"/>
      <c r="K5" s="17"/>
    </row>
    <row r="6" spans="1:14" x14ac:dyDescent="0.2">
      <c r="A6" s="16" t="s">
        <v>9</v>
      </c>
      <c r="C6" s="17"/>
      <c r="E6" s="17" t="s">
        <v>12</v>
      </c>
      <c r="G6" s="17"/>
      <c r="I6" s="16" t="s">
        <v>11</v>
      </c>
      <c r="J6" s="16"/>
      <c r="K6" s="17"/>
    </row>
    <row r="7" spans="1:14" ht="12.75" customHeight="1" x14ac:dyDescent="0.25">
      <c r="A7" s="25"/>
      <c r="B7" s="16"/>
      <c r="C7" s="17"/>
      <c r="F7" s="17"/>
      <c r="G7" s="17"/>
      <c r="I7" s="42" t="s">
        <v>34</v>
      </c>
      <c r="J7" s="42"/>
      <c r="K7" s="42"/>
    </row>
    <row r="8" spans="1:14" ht="15.75" customHeight="1" x14ac:dyDescent="0.25">
      <c r="A8" s="25" t="s">
        <v>4</v>
      </c>
      <c r="B8" s="193" t="s">
        <v>29</v>
      </c>
      <c r="C8" s="194"/>
      <c r="D8" s="194"/>
      <c r="E8" s="194"/>
      <c r="F8" s="194"/>
      <c r="G8" s="194"/>
      <c r="H8" s="194"/>
      <c r="I8" s="194"/>
      <c r="J8" s="194"/>
      <c r="K8" s="195"/>
    </row>
    <row r="9" spans="1:14" ht="33.75" customHeight="1" x14ac:dyDescent="0.2">
      <c r="B9" s="20" t="s">
        <v>13</v>
      </c>
      <c r="C9" s="21" t="s">
        <v>26</v>
      </c>
      <c r="D9" s="21" t="s">
        <v>27</v>
      </c>
      <c r="E9" s="196" t="s">
        <v>0</v>
      </c>
      <c r="F9" s="197"/>
      <c r="G9" s="39" t="s">
        <v>30</v>
      </c>
      <c r="H9" s="39" t="s">
        <v>2</v>
      </c>
      <c r="I9" s="39" t="s">
        <v>28</v>
      </c>
      <c r="J9" s="196" t="s">
        <v>1</v>
      </c>
      <c r="K9" s="197"/>
    </row>
    <row r="10" spans="1:14" ht="20.100000000000001" customHeight="1" x14ac:dyDescent="0.2">
      <c r="B10" s="18"/>
      <c r="C10" s="9"/>
      <c r="D10" s="9"/>
      <c r="E10" s="198"/>
      <c r="F10" s="199"/>
      <c r="G10" s="9"/>
      <c r="H10" s="9"/>
      <c r="I10" s="9"/>
      <c r="J10" s="198"/>
      <c r="K10" s="199"/>
    </row>
    <row r="11" spans="1:14" ht="20.100000000000001" customHeight="1" x14ac:dyDescent="0.2">
      <c r="B11" s="15"/>
      <c r="C11" s="8"/>
      <c r="D11" s="8"/>
      <c r="E11" s="191"/>
      <c r="F11" s="192"/>
      <c r="G11" s="8"/>
      <c r="H11" s="8"/>
      <c r="I11" s="8"/>
      <c r="J11" s="191"/>
      <c r="K11" s="192"/>
    </row>
    <row r="12" spans="1:14" ht="20.100000000000001" customHeight="1" x14ac:dyDescent="0.2">
      <c r="B12" s="15"/>
      <c r="C12" s="8"/>
      <c r="D12" s="8"/>
      <c r="E12" s="191"/>
      <c r="F12" s="192"/>
      <c r="G12" s="8"/>
      <c r="H12" s="8"/>
      <c r="I12" s="8"/>
      <c r="J12" s="191"/>
      <c r="K12" s="192"/>
    </row>
    <row r="13" spans="1:14" ht="20.100000000000001" customHeight="1" x14ac:dyDescent="0.2">
      <c r="B13" s="15"/>
      <c r="C13" s="8"/>
      <c r="D13" s="8"/>
      <c r="E13" s="191"/>
      <c r="F13" s="192"/>
      <c r="G13" s="8"/>
      <c r="H13" s="8"/>
      <c r="I13" s="8"/>
      <c r="J13" s="191"/>
      <c r="K13" s="192"/>
    </row>
    <row r="14" spans="1:14" ht="20.100000000000001" customHeight="1" x14ac:dyDescent="0.2">
      <c r="B14" s="15"/>
      <c r="C14" s="8"/>
      <c r="D14" s="8"/>
      <c r="E14" s="191"/>
      <c r="F14" s="192"/>
      <c r="G14" s="8"/>
      <c r="H14" s="8"/>
      <c r="I14" s="8"/>
      <c r="J14" s="191"/>
      <c r="K14" s="192"/>
    </row>
    <row r="15" spans="1:14" ht="20.100000000000001" customHeight="1" x14ac:dyDescent="0.2">
      <c r="B15" s="15"/>
      <c r="C15" s="8"/>
      <c r="D15" s="8"/>
      <c r="E15" s="191"/>
      <c r="F15" s="192"/>
      <c r="G15" s="8"/>
      <c r="H15" s="8"/>
      <c r="I15" s="8"/>
      <c r="J15" s="191"/>
      <c r="K15" s="192"/>
    </row>
    <row r="16" spans="1:14" ht="20.100000000000001" customHeight="1" x14ac:dyDescent="0.2">
      <c r="B16" s="15"/>
      <c r="C16" s="8"/>
      <c r="D16" s="8"/>
      <c r="E16" s="191"/>
      <c r="F16" s="192"/>
      <c r="G16" s="8"/>
      <c r="H16" s="8"/>
      <c r="I16" s="8"/>
      <c r="J16" s="191"/>
      <c r="K16" s="192"/>
    </row>
    <row r="17" spans="1:11" ht="20.100000000000001" customHeight="1" x14ac:dyDescent="0.2">
      <c r="B17" s="15"/>
      <c r="C17" s="8"/>
      <c r="D17" s="8"/>
      <c r="E17" s="191"/>
      <c r="F17" s="192"/>
      <c r="G17" s="8"/>
      <c r="H17" s="8"/>
      <c r="I17" s="8"/>
      <c r="J17" s="191"/>
      <c r="K17" s="192"/>
    </row>
    <row r="18" spans="1:11" ht="20.100000000000001" customHeight="1" x14ac:dyDescent="0.2">
      <c r="B18" s="15"/>
      <c r="C18" s="8"/>
      <c r="D18" s="8"/>
      <c r="E18" s="191"/>
      <c r="F18" s="192"/>
      <c r="G18" s="8"/>
      <c r="H18" s="8"/>
      <c r="I18" s="8"/>
      <c r="J18" s="191"/>
      <c r="K18" s="192"/>
    </row>
    <row r="19" spans="1:11" ht="20.100000000000001" customHeight="1" x14ac:dyDescent="0.2">
      <c r="B19" s="15"/>
      <c r="C19" s="8"/>
      <c r="D19" s="8"/>
      <c r="E19" s="191"/>
      <c r="F19" s="192"/>
      <c r="G19" s="8"/>
      <c r="H19" s="8"/>
      <c r="I19" s="8"/>
      <c r="J19" s="191"/>
      <c r="K19" s="192"/>
    </row>
    <row r="20" spans="1:11" ht="20.100000000000001" customHeight="1" x14ac:dyDescent="0.2">
      <c r="B20" s="15"/>
      <c r="C20" s="8"/>
      <c r="D20" s="8"/>
      <c r="E20" s="191"/>
      <c r="F20" s="192"/>
      <c r="G20" s="8"/>
      <c r="H20" s="8"/>
      <c r="I20" s="8"/>
      <c r="J20" s="191"/>
      <c r="K20" s="192"/>
    </row>
    <row r="21" spans="1:11" ht="20.100000000000001" customHeight="1" x14ac:dyDescent="0.2">
      <c r="B21" s="73"/>
      <c r="C21" s="8"/>
      <c r="D21" s="8"/>
      <c r="E21" s="191"/>
      <c r="F21" s="192"/>
      <c r="G21" s="8"/>
      <c r="H21" s="8"/>
      <c r="I21" s="8"/>
      <c r="J21" s="191"/>
      <c r="K21" s="192"/>
    </row>
    <row r="22" spans="1:11" ht="20.100000000000001" customHeight="1" x14ac:dyDescent="0.2">
      <c r="B22" s="15"/>
      <c r="C22" s="8"/>
      <c r="D22" s="8"/>
      <c r="E22" s="191"/>
      <c r="F22" s="192"/>
      <c r="G22" s="8"/>
      <c r="H22" s="8"/>
      <c r="I22" s="8"/>
      <c r="J22" s="191"/>
      <c r="K22" s="192"/>
    </row>
    <row r="23" spans="1:11" ht="15.95" customHeight="1" x14ac:dyDescent="0.25">
      <c r="A23" s="44" t="s">
        <v>6</v>
      </c>
      <c r="B23" s="206" t="s">
        <v>39</v>
      </c>
      <c r="C23" s="201"/>
      <c r="D23" s="201"/>
      <c r="E23" s="201"/>
      <c r="F23" s="201"/>
      <c r="G23" s="201"/>
      <c r="H23" s="201"/>
      <c r="I23" s="201"/>
      <c r="J23" s="201"/>
      <c r="K23" s="202"/>
    </row>
    <row r="24" spans="1:11" ht="11.25" customHeight="1" x14ac:dyDescent="0.25">
      <c r="A24" s="38"/>
      <c r="B24" s="203"/>
      <c r="C24" s="204"/>
      <c r="D24" s="204"/>
      <c r="E24" s="204"/>
      <c r="F24" s="204"/>
      <c r="G24" s="204"/>
      <c r="H24" s="204"/>
      <c r="I24" s="204"/>
      <c r="J24" s="204"/>
      <c r="K24" s="205"/>
    </row>
    <row r="25" spans="1:11" ht="15.95" customHeight="1" x14ac:dyDescent="0.25">
      <c r="A25" s="44" t="s">
        <v>7</v>
      </c>
      <c r="B25" s="200" t="s">
        <v>5</v>
      </c>
      <c r="C25" s="201"/>
      <c r="D25" s="201"/>
      <c r="E25" s="201"/>
      <c r="F25" s="201"/>
      <c r="G25" s="201"/>
      <c r="H25" s="201"/>
      <c r="I25" s="201"/>
      <c r="J25" s="201"/>
      <c r="K25" s="202"/>
    </row>
    <row r="26" spans="1:11" ht="11.25" customHeight="1" x14ac:dyDescent="0.25">
      <c r="A26" s="38"/>
      <c r="B26" s="203"/>
      <c r="C26" s="204"/>
      <c r="D26" s="204"/>
      <c r="E26" s="204"/>
      <c r="F26" s="204"/>
      <c r="G26" s="204"/>
      <c r="H26" s="204"/>
      <c r="I26" s="204"/>
      <c r="J26" s="204"/>
      <c r="K26" s="205"/>
    </row>
    <row r="27" spans="1:11" ht="15" customHeight="1" x14ac:dyDescent="0.25">
      <c r="A27" s="44" t="s">
        <v>8</v>
      </c>
      <c r="B27" s="210" t="s">
        <v>40</v>
      </c>
      <c r="C27" s="211"/>
      <c r="D27" s="212"/>
      <c r="E27" s="53"/>
      <c r="F27" s="46"/>
      <c r="G27" s="219"/>
      <c r="H27" s="220"/>
      <c r="I27" s="46"/>
      <c r="J27" s="56"/>
      <c r="K27" s="47"/>
    </row>
    <row r="28" spans="1:11" ht="15" customHeight="1" x14ac:dyDescent="0.25">
      <c r="A28" s="44"/>
      <c r="B28" s="213"/>
      <c r="C28" s="214"/>
      <c r="D28" s="215"/>
      <c r="E28" s="59"/>
      <c r="F28" s="60"/>
      <c r="G28" s="61"/>
      <c r="H28" s="62"/>
      <c r="I28" s="60"/>
      <c r="J28" s="63"/>
      <c r="K28" s="64"/>
    </row>
    <row r="29" spans="1:11" ht="15" customHeight="1" x14ac:dyDescent="0.25">
      <c r="A29" s="44"/>
      <c r="B29" s="213"/>
      <c r="C29" s="214"/>
      <c r="D29" s="215"/>
      <c r="E29" s="54"/>
      <c r="F29" s="48"/>
      <c r="G29" s="221"/>
      <c r="H29" s="222"/>
      <c r="I29" s="48"/>
      <c r="J29" s="57"/>
      <c r="K29" s="49"/>
    </row>
    <row r="30" spans="1:11" ht="15" customHeight="1" x14ac:dyDescent="0.2">
      <c r="A30" s="45"/>
      <c r="B30" s="216"/>
      <c r="C30" s="217"/>
      <c r="D30" s="218"/>
      <c r="E30" s="55"/>
      <c r="F30" s="50"/>
      <c r="G30" s="223"/>
      <c r="H30" s="224"/>
      <c r="I30" s="50"/>
      <c r="J30" s="58"/>
      <c r="K30" s="51"/>
    </row>
    <row r="31" spans="1:11" ht="15.95" customHeight="1" x14ac:dyDescent="0.25">
      <c r="A31" s="44" t="s">
        <v>35</v>
      </c>
      <c r="B31" s="65" t="s">
        <v>38</v>
      </c>
      <c r="C31" s="66"/>
      <c r="D31" s="66"/>
      <c r="E31" s="66"/>
      <c r="F31" s="66"/>
      <c r="G31" s="66"/>
      <c r="H31" s="66"/>
      <c r="I31" s="66"/>
      <c r="J31" s="66"/>
      <c r="K31" s="67"/>
    </row>
    <row r="32" spans="1:11" ht="21" customHeight="1" x14ac:dyDescent="0.2">
      <c r="B32" s="68"/>
      <c r="C32" s="69"/>
      <c r="D32" s="69"/>
      <c r="E32" s="69"/>
      <c r="F32" s="69"/>
      <c r="G32" s="69"/>
      <c r="H32" s="69"/>
      <c r="I32" s="69"/>
      <c r="J32" s="69"/>
      <c r="K32" s="70"/>
    </row>
    <row r="33" spans="1:11" ht="15" hidden="1" customHeight="1" x14ac:dyDescent="0.25">
      <c r="A33" s="44"/>
      <c r="B33" s="10"/>
      <c r="C33" s="2"/>
      <c r="D33" s="2"/>
      <c r="E33" s="2"/>
      <c r="F33" s="2"/>
      <c r="G33" s="2"/>
      <c r="H33" s="2"/>
      <c r="I33" s="3"/>
      <c r="J33" s="4"/>
    </row>
    <row r="34" spans="1:11" ht="24.75" hidden="1" customHeight="1" x14ac:dyDescent="0.25">
      <c r="A34" s="44"/>
      <c r="B34" s="24"/>
      <c r="C34" s="4"/>
      <c r="D34" s="4"/>
      <c r="E34" s="4"/>
      <c r="F34" s="4"/>
      <c r="G34" s="4"/>
      <c r="H34" s="4"/>
      <c r="I34" s="5"/>
      <c r="J34" s="4"/>
    </row>
    <row r="35" spans="1:11" ht="6.75" hidden="1" customHeight="1" x14ac:dyDescent="0.2">
      <c r="B35" s="14"/>
      <c r="C35" s="6"/>
      <c r="D35" s="6"/>
      <c r="E35" s="6"/>
      <c r="F35" s="6"/>
      <c r="G35" s="6"/>
      <c r="H35" s="6"/>
      <c r="I35" s="7"/>
      <c r="J35" s="4"/>
    </row>
    <row r="36" spans="1:11" ht="6.75" customHeight="1" x14ac:dyDescent="0.2">
      <c r="B36" s="23"/>
      <c r="C36" s="4"/>
      <c r="D36" s="4"/>
      <c r="E36" s="4"/>
      <c r="F36" s="4"/>
      <c r="G36" s="4"/>
      <c r="H36" s="4"/>
      <c r="I36" s="4"/>
      <c r="J36" s="4"/>
    </row>
    <row r="37" spans="1:11" ht="23.25" x14ac:dyDescent="0.25">
      <c r="B37" s="31" t="s">
        <v>22</v>
      </c>
      <c r="C37" s="32"/>
      <c r="D37" s="33"/>
      <c r="E37" s="33"/>
      <c r="F37" s="33"/>
      <c r="G37" s="6"/>
      <c r="H37" s="34" t="s">
        <v>23</v>
      </c>
    </row>
    <row r="38" spans="1:11" s="30" customFormat="1" ht="15.75" customHeight="1" x14ac:dyDescent="0.2">
      <c r="A38" s="27"/>
      <c r="B38" s="28"/>
      <c r="C38" s="225" t="s">
        <v>21</v>
      </c>
      <c r="D38" s="225"/>
      <c r="E38" s="52"/>
      <c r="F38" s="43" t="s">
        <v>19</v>
      </c>
      <c r="G38" s="29" t="s">
        <v>20</v>
      </c>
    </row>
    <row r="39" spans="1:11" ht="24.75" customHeight="1" x14ac:dyDescent="0.25">
      <c r="A39" s="226" t="s">
        <v>14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</row>
    <row r="40" spans="1:11" ht="15" customHeight="1" x14ac:dyDescent="0.2">
      <c r="A40" s="207" t="s">
        <v>36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</row>
    <row r="41" spans="1:11" ht="15" customHeight="1" x14ac:dyDescent="0.2">
      <c r="A41" s="19" t="s">
        <v>24</v>
      </c>
      <c r="F41" s="13"/>
    </row>
    <row r="42" spans="1:11" ht="12.75" customHeight="1" x14ac:dyDescent="0.2">
      <c r="A42" s="37" t="s">
        <v>3</v>
      </c>
      <c r="F42" s="13"/>
      <c r="H42" s="208"/>
      <c r="I42" s="209" t="s">
        <v>33</v>
      </c>
      <c r="J42" s="209"/>
      <c r="K42" s="209"/>
    </row>
    <row r="43" spans="1:11" ht="11.25" customHeight="1" x14ac:dyDescent="0.2">
      <c r="B43" s="11"/>
      <c r="F43" s="13"/>
      <c r="H43" s="208"/>
      <c r="I43" s="209"/>
      <c r="J43" s="209"/>
      <c r="K43" s="209"/>
    </row>
    <row r="44" spans="1:11" ht="14.25" x14ac:dyDescent="0.2">
      <c r="B44" s="12"/>
    </row>
    <row r="45" spans="1:11" ht="14.25" x14ac:dyDescent="0.2">
      <c r="B45" s="12"/>
      <c r="F45" s="13"/>
    </row>
    <row r="46" spans="1:11" ht="14.25" x14ac:dyDescent="0.2">
      <c r="B46" s="12"/>
      <c r="F46" s="13"/>
    </row>
    <row r="47" spans="1:11" ht="14.25" x14ac:dyDescent="0.2">
      <c r="B47" s="12"/>
    </row>
  </sheetData>
  <mergeCells count="40">
    <mergeCell ref="A40:K40"/>
    <mergeCell ref="H42:H43"/>
    <mergeCell ref="I42:K43"/>
    <mergeCell ref="B27:D30"/>
    <mergeCell ref="G27:H27"/>
    <mergeCell ref="G29:H29"/>
    <mergeCell ref="G30:H30"/>
    <mergeCell ref="C38:D38"/>
    <mergeCell ref="A39:K39"/>
    <mergeCell ref="B25:K26"/>
    <mergeCell ref="E18:F18"/>
    <mergeCell ref="J18:K18"/>
    <mergeCell ref="E19:F19"/>
    <mergeCell ref="J19:K19"/>
    <mergeCell ref="E20:F20"/>
    <mergeCell ref="J20:K20"/>
    <mergeCell ref="E21:F21"/>
    <mergeCell ref="J21:K21"/>
    <mergeCell ref="E22:F22"/>
    <mergeCell ref="J22:K22"/>
    <mergeCell ref="B23:K24"/>
    <mergeCell ref="E15:F15"/>
    <mergeCell ref="J15:K15"/>
    <mergeCell ref="E16:F16"/>
    <mergeCell ref="J16:K16"/>
    <mergeCell ref="E17:F17"/>
    <mergeCell ref="J17:K17"/>
    <mergeCell ref="E12:F12"/>
    <mergeCell ref="J12:K12"/>
    <mergeCell ref="E13:F13"/>
    <mergeCell ref="J13:K13"/>
    <mergeCell ref="E14:F14"/>
    <mergeCell ref="J14:K14"/>
    <mergeCell ref="E11:F11"/>
    <mergeCell ref="J11:K11"/>
    <mergeCell ref="B8:K8"/>
    <mergeCell ref="E9:F9"/>
    <mergeCell ref="J9:K9"/>
    <mergeCell ref="E10:F10"/>
    <mergeCell ref="J10:K10"/>
  </mergeCells>
  <pageMargins left="0" right="0" top="1.2708333333333299" bottom="0.25" header="1.0208333333333299" footer="0"/>
  <pageSetup scale="97" orientation="portrait" r:id="rId1"/>
  <headerFooter alignWithMargins="0">
    <oddHeader>&amp;C&amp;"Arial,Bold"&amp;14PRE-PLAN LOAD LIST</oddHeader>
    <oddFooter>&amp;L&amp;8&amp;K00-031&amp;Z&amp;F&amp;R&amp;8&amp;K00-031Revised 12/06/2012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 Est during Sch Mtg</vt:lpstr>
      <vt:lpstr>ValidValues</vt:lpstr>
      <vt:lpstr>For E&amp;F Mngr use</vt:lpstr>
      <vt:lpstr>'For E&amp;F Mngr use'!Print_Area</vt:lpstr>
      <vt:lpstr>'For Est during Sch Mtg'!Print_Area</vt:lpstr>
    </vt:vector>
  </TitlesOfParts>
  <Company>L.L. Geans Construction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McCallister</dc:creator>
  <cp:lastModifiedBy>Adim Assistant</cp:lastModifiedBy>
  <cp:lastPrinted>2016-02-09T16:34:50Z</cp:lastPrinted>
  <dcterms:created xsi:type="dcterms:W3CDTF">2007-09-05T15:34:46Z</dcterms:created>
  <dcterms:modified xsi:type="dcterms:W3CDTF">2016-02-11T15:19:28Z</dcterms:modified>
</cp:coreProperties>
</file>